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_Backup\data\vulnerability\"/>
    </mc:Choice>
  </mc:AlternateContent>
  <bookViews>
    <workbookView xWindow="960" yWindow="630" windowWidth="18675" windowHeight="7425"/>
  </bookViews>
  <sheets>
    <sheet name="IN" sheetId="1" r:id="rId1"/>
    <sheet name="Sheet8" sheetId="2" r:id="rId2"/>
  </sheets>
  <definedNames>
    <definedName name="_xlnm.Print_Titles" localSheetId="0">IN!$1:$4</definedName>
  </definedNames>
  <calcPr calcId="152511"/>
</workbook>
</file>

<file path=xl/calcChain.xml><?xml version="1.0" encoding="utf-8"?>
<calcChain xmlns="http://schemas.openxmlformats.org/spreadsheetml/2006/main">
  <c r="R86" i="1" l="1"/>
  <c r="Q86" i="1"/>
  <c r="R85" i="1"/>
  <c r="R84" i="1"/>
  <c r="Q84" i="1"/>
  <c r="R83" i="1"/>
  <c r="Q83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Q73" i="1"/>
  <c r="R72" i="1"/>
  <c r="Q72" i="1"/>
  <c r="R71" i="1"/>
  <c r="Q71" i="1"/>
  <c r="R70" i="1"/>
  <c r="Q70" i="1"/>
  <c r="R69" i="1"/>
  <c r="Q69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Q48" i="1"/>
  <c r="R47" i="1"/>
  <c r="Q47" i="1"/>
  <c r="R46" i="1"/>
  <c r="Q46" i="1"/>
  <c r="R45" i="1"/>
  <c r="Q45" i="1"/>
  <c r="Q44" i="1"/>
  <c r="Q43" i="1"/>
  <c r="R42" i="1"/>
  <c r="Q42" i="1"/>
  <c r="R41" i="1"/>
  <c r="Q41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0" i="1"/>
  <c r="Q20" i="1"/>
  <c r="R19" i="1"/>
  <c r="Q19" i="1"/>
  <c r="R18" i="1"/>
  <c r="Q18" i="1"/>
  <c r="R17" i="1"/>
  <c r="Q17" i="1"/>
  <c r="R16" i="1"/>
  <c r="Q16" i="1"/>
  <c r="R15" i="1"/>
  <c r="R14" i="1"/>
  <c r="Q14" i="1"/>
  <c r="R13" i="1"/>
  <c r="Q13" i="1"/>
  <c r="R12" i="1"/>
  <c r="Q12" i="1"/>
  <c r="R11" i="1"/>
  <c r="Q11" i="1"/>
  <c r="R10" i="1"/>
  <c r="Q10" i="1"/>
  <c r="R8" i="1"/>
  <c r="Q8" i="1"/>
  <c r="R7" i="1"/>
  <c r="Q7" i="1"/>
  <c r="R6" i="1"/>
  <c r="Q6" i="1"/>
  <c r="R5" i="1"/>
  <c r="Q5" i="1"/>
</calcChain>
</file>

<file path=xl/sharedStrings.xml><?xml version="1.0" encoding="utf-8"?>
<sst xmlns="http://schemas.openxmlformats.org/spreadsheetml/2006/main" count="617" uniqueCount="438">
  <si>
    <t>Current IV</t>
  </si>
  <si>
    <t>DISTRIB Results (suitable habitat)</t>
  </si>
  <si>
    <t>Modifying Factors</t>
  </si>
  <si>
    <t>Modeled IV</t>
  </si>
  <si>
    <t>Future : Current</t>
  </si>
  <si>
    <t>Change Class</t>
  </si>
  <si>
    <t>FIA IV</t>
  </si>
  <si>
    <t>Current Modeled</t>
  </si>
  <si>
    <t>2010 - 2039</t>
  </si>
  <si>
    <t>2040 - 2069</t>
  </si>
  <si>
    <t>2070 - 2099</t>
  </si>
  <si>
    <t>Positive Traits</t>
  </si>
  <si>
    <t>Negative Traits</t>
  </si>
  <si>
    <t>DistFact</t>
  </si>
  <si>
    <t>BioFact</t>
  </si>
  <si>
    <t>Adapt</t>
  </si>
  <si>
    <t>FIA</t>
  </si>
  <si>
    <t>Common Name</t>
  </si>
  <si>
    <t>PCM B1</t>
  </si>
  <si>
    <t>GFDL A1FI</t>
  </si>
  <si>
    <t>American basswood</t>
  </si>
  <si>
    <t xml:space="preserve">COL      </t>
  </si>
  <si>
    <t xml:space="preserve">FTK      </t>
  </si>
  <si>
    <t>American beech</t>
  </si>
  <si>
    <t xml:space="preserve">INS FTK     </t>
  </si>
  <si>
    <t>American elm</t>
  </si>
  <si>
    <t xml:space="preserve">DISE INS     </t>
  </si>
  <si>
    <t>American hornbeam</t>
  </si>
  <si>
    <t xml:space="preserve">COL SES     </t>
  </si>
  <si>
    <t xml:space="preserve">FTK DRO     </t>
  </si>
  <si>
    <t>Baldcypress</t>
  </si>
  <si>
    <t>No Change</t>
  </si>
  <si>
    <t xml:space="preserve">DISP      </t>
  </si>
  <si>
    <t>Bigtooth aspen</t>
  </si>
  <si>
    <t xml:space="preserve">FRG DISP     </t>
  </si>
  <si>
    <t xml:space="preserve">COL DRO FTK    </t>
  </si>
  <si>
    <t>Bitternut hickory</t>
  </si>
  <si>
    <t xml:space="preserve">DRO      </t>
  </si>
  <si>
    <t>Black cherry</t>
  </si>
  <si>
    <t xml:space="preserve">INS FTK COL    </t>
  </si>
  <si>
    <t>Black hickory</t>
  </si>
  <si>
    <t xml:space="preserve">      </t>
  </si>
  <si>
    <t>Black locust</t>
  </si>
  <si>
    <t xml:space="preserve">COL INS     </t>
  </si>
  <si>
    <t>Black maple</t>
  </si>
  <si>
    <t>Black oak</t>
  </si>
  <si>
    <t xml:space="preserve">INS DISE     </t>
  </si>
  <si>
    <t>Black walnut</t>
  </si>
  <si>
    <t xml:space="preserve">SES      </t>
  </si>
  <si>
    <t xml:space="preserve">COL DRO     </t>
  </si>
  <si>
    <t>Black willow</t>
  </si>
  <si>
    <t xml:space="preserve">COL FTK DRO    </t>
  </si>
  <si>
    <t>Blackgum</t>
  </si>
  <si>
    <t xml:space="preserve">COL FTK     </t>
  </si>
  <si>
    <t>Blackjack oak</t>
  </si>
  <si>
    <t xml:space="preserve">DRO SES FRG VRE   </t>
  </si>
  <si>
    <t>Blue ash</t>
  </si>
  <si>
    <t xml:space="preserve">INS DISP FTK COL ESP  </t>
  </si>
  <si>
    <t>Boxelder</t>
  </si>
  <si>
    <t>Bur oak</t>
  </si>
  <si>
    <t xml:space="preserve">DRO FTK     </t>
  </si>
  <si>
    <t>Butternut</t>
  </si>
  <si>
    <t xml:space="preserve">FTK COL DRO DISE   </t>
  </si>
  <si>
    <t>Cedar elm</t>
  </si>
  <si>
    <t>NA</t>
  </si>
  <si>
    <t>New</t>
  </si>
  <si>
    <t xml:space="preserve">DISE      </t>
  </si>
  <si>
    <t>Cherrybark oak</t>
  </si>
  <si>
    <t>Chestnut oak</t>
  </si>
  <si>
    <t>Chinkapin oak</t>
  </si>
  <si>
    <t>Common persimmon</t>
  </si>
  <si>
    <t>Eastern cottonwood</t>
  </si>
  <si>
    <t xml:space="preserve">INS COL DISE FTK   </t>
  </si>
  <si>
    <t>Eastern hophornbeam</t>
  </si>
  <si>
    <t>Eastern red cedar</t>
  </si>
  <si>
    <t>Eastern redbud</t>
  </si>
  <si>
    <t xml:space="preserve">FTK COL INS    </t>
  </si>
  <si>
    <t>Eastern white pine</t>
  </si>
  <si>
    <t xml:space="preserve">DRO FTK INS    </t>
  </si>
  <si>
    <t>Flowering dogwood</t>
  </si>
  <si>
    <t>Green ash</t>
  </si>
  <si>
    <t>Hackberry</t>
  </si>
  <si>
    <t>Honeylocust</t>
  </si>
  <si>
    <t>Jack pine</t>
  </si>
  <si>
    <t>Kentucky coffeetree</t>
  </si>
  <si>
    <t>Sm. Inc.</t>
  </si>
  <si>
    <t>Loblolly pine</t>
  </si>
  <si>
    <t xml:space="preserve">INS INP DRO COL   </t>
  </si>
  <si>
    <t>Mockernut hickory</t>
  </si>
  <si>
    <t>Northern catalpa</t>
  </si>
  <si>
    <t>Northern pin oak</t>
  </si>
  <si>
    <t>Northern red oak</t>
  </si>
  <si>
    <t xml:space="preserve">INS      </t>
  </si>
  <si>
    <t>Ohio buckeye</t>
  </si>
  <si>
    <t xml:space="preserve">SES FTK     </t>
  </si>
  <si>
    <t>Osage-orange</t>
  </si>
  <si>
    <t>Overcup oak</t>
  </si>
  <si>
    <t xml:space="preserve">FTK INS DRO    </t>
  </si>
  <si>
    <t>Pawpaw</t>
  </si>
  <si>
    <t>Pecan</t>
  </si>
  <si>
    <t xml:space="preserve">FTK INS COL    </t>
  </si>
  <si>
    <t>Pignut hickory</t>
  </si>
  <si>
    <t xml:space="preserve">INS DRO     </t>
  </si>
  <si>
    <t>Pin oak</t>
  </si>
  <si>
    <t xml:space="preserve">FTK COL INS DISE   </t>
  </si>
  <si>
    <t>Post oak</t>
  </si>
  <si>
    <t xml:space="preserve">COL INS DISE    </t>
  </si>
  <si>
    <t>Red maple</t>
  </si>
  <si>
    <t>Red mulberry</t>
  </si>
  <si>
    <t xml:space="preserve">COL DISP     </t>
  </si>
  <si>
    <t>River birch</t>
  </si>
  <si>
    <t xml:space="preserve">FTK COL DRO    </t>
  </si>
  <si>
    <t>Rock elm</t>
  </si>
  <si>
    <t>Sm. Dec.</t>
  </si>
  <si>
    <t>Sassafras</t>
  </si>
  <si>
    <t>Scarlet oak</t>
  </si>
  <si>
    <t xml:space="preserve">INS DISE FTK    </t>
  </si>
  <si>
    <t>Shagbark hickory</t>
  </si>
  <si>
    <t>Shellbark hickory</t>
  </si>
  <si>
    <t>Shingle oak</t>
  </si>
  <si>
    <t>Shortleaf pine</t>
  </si>
  <si>
    <t xml:space="preserve">COL INS DRO    </t>
  </si>
  <si>
    <t>Shumard oak</t>
  </si>
  <si>
    <t>Silver maple</t>
  </si>
  <si>
    <t xml:space="preserve">DISP SES COL    </t>
  </si>
  <si>
    <t>Slash pine</t>
  </si>
  <si>
    <t xml:space="preserve">DISP FTK     </t>
  </si>
  <si>
    <t>Slippery elm</t>
  </si>
  <si>
    <t xml:space="preserve">FTK DISE     </t>
  </si>
  <si>
    <t>Sourwood</t>
  </si>
  <si>
    <t>Southern red oak</t>
  </si>
  <si>
    <t>Sugar maple</t>
  </si>
  <si>
    <t>Sugarberry</t>
  </si>
  <si>
    <t>Swamp chestnut oak</t>
  </si>
  <si>
    <t>Swamp tupelo</t>
  </si>
  <si>
    <t>Swamp white oak</t>
  </si>
  <si>
    <t>Sweetgum</t>
  </si>
  <si>
    <t>Sycamore</t>
  </si>
  <si>
    <t>Virginia pine</t>
  </si>
  <si>
    <t xml:space="preserve">COL POL     </t>
  </si>
  <si>
    <t>Water oak</t>
  </si>
  <si>
    <t xml:space="preserve">FTK COL     </t>
  </si>
  <si>
    <t>White ash</t>
  </si>
  <si>
    <t>White oak</t>
  </si>
  <si>
    <t>Wild plum</t>
  </si>
  <si>
    <t>Willow oak</t>
  </si>
  <si>
    <t>Winged elm</t>
  </si>
  <si>
    <t>Yellow birch</t>
  </si>
  <si>
    <t xml:space="preserve">FTK INS DISE    </t>
  </si>
  <si>
    <t>Yellow buckeye</t>
  </si>
  <si>
    <t>Yellow-poplar</t>
  </si>
  <si>
    <t xml:space="preserve">INP      </t>
  </si>
  <si>
    <t>FIAnum</t>
  </si>
  <si>
    <t>Species</t>
  </si>
  <si>
    <t>Common name</t>
  </si>
  <si>
    <t>ModRel</t>
  </si>
  <si>
    <t>FIA No.</t>
  </si>
  <si>
    <t>Abies balsamea</t>
  </si>
  <si>
    <t>balsam fir</t>
  </si>
  <si>
    <t>Chamaecyparis thyoides</t>
  </si>
  <si>
    <t>Atlantic white-cedar</t>
  </si>
  <si>
    <t>Juniperus virginiana</t>
  </si>
  <si>
    <t>eastern redcedar</t>
  </si>
  <si>
    <t>Larix laricina</t>
  </si>
  <si>
    <t>tamarack (native)</t>
  </si>
  <si>
    <t>Picea glauca</t>
  </si>
  <si>
    <t>white spruce</t>
  </si>
  <si>
    <t>Picea mariana</t>
  </si>
  <si>
    <t>black spruce</t>
  </si>
  <si>
    <t>Picea rubens</t>
  </si>
  <si>
    <t>red spruce</t>
  </si>
  <si>
    <t>Pinus banksiana</t>
  </si>
  <si>
    <t>jack pine</t>
  </si>
  <si>
    <t>Pinus clausa</t>
  </si>
  <si>
    <t>sand pine</t>
  </si>
  <si>
    <t>Pinus echinata</t>
  </si>
  <si>
    <t>shortleaf pine</t>
  </si>
  <si>
    <t>Pinus elliottii</t>
  </si>
  <si>
    <t>slash pine</t>
  </si>
  <si>
    <t>Pinus glabra</t>
  </si>
  <si>
    <t>spruce pine</t>
  </si>
  <si>
    <t>Pinus palustris</t>
  </si>
  <si>
    <t>longleaf pine</t>
  </si>
  <si>
    <t>Pinus pungens</t>
  </si>
  <si>
    <t>Table Mountain pine</t>
  </si>
  <si>
    <t>Pinus resinosa</t>
  </si>
  <si>
    <t>red pine</t>
  </si>
  <si>
    <t>Pinus rigida</t>
  </si>
  <si>
    <t>pitch pine</t>
  </si>
  <si>
    <t>Pinus serotina</t>
  </si>
  <si>
    <t>pond pine</t>
  </si>
  <si>
    <t>Pinus strobus</t>
  </si>
  <si>
    <t>eastern white pine</t>
  </si>
  <si>
    <t>Pinus taeda</t>
  </si>
  <si>
    <t>loblolly pine</t>
  </si>
  <si>
    <t>Pinus virginiana</t>
  </si>
  <si>
    <t>Taxodium distichum</t>
  </si>
  <si>
    <t>bald cypress</t>
  </si>
  <si>
    <t>Taxodium distichum(var.nutans)</t>
  </si>
  <si>
    <t>pond cypress</t>
  </si>
  <si>
    <t>Thuja occidentalis</t>
  </si>
  <si>
    <t>northern white-cedar</t>
  </si>
  <si>
    <t>Tsuga canadensis</t>
  </si>
  <si>
    <t>eastern hemlock</t>
  </si>
  <si>
    <t>Acer barbatum</t>
  </si>
  <si>
    <t>florida maple</t>
  </si>
  <si>
    <t>Acer negundo</t>
  </si>
  <si>
    <t>boxelder</t>
  </si>
  <si>
    <t>Acer nigrum</t>
  </si>
  <si>
    <t>black maple</t>
  </si>
  <si>
    <t>Acer pensylvanicum</t>
  </si>
  <si>
    <t>striped maple</t>
  </si>
  <si>
    <t>Acer rubrum</t>
  </si>
  <si>
    <t>red maple</t>
  </si>
  <si>
    <t>Acer saccharinum</t>
  </si>
  <si>
    <t>silver maple</t>
  </si>
  <si>
    <t>Acer saccharum</t>
  </si>
  <si>
    <t>sugar maple</t>
  </si>
  <si>
    <t>Acer spicatum</t>
  </si>
  <si>
    <t>mountain maple</t>
  </si>
  <si>
    <t>Aesculus glabra</t>
  </si>
  <si>
    <t>Aesculus octandra</t>
  </si>
  <si>
    <t>yellow buckeye</t>
  </si>
  <si>
    <t>Amelanchier sp.</t>
  </si>
  <si>
    <t>serviceberry</t>
  </si>
  <si>
    <t>Asimina triloba</t>
  </si>
  <si>
    <t>pawpaw</t>
  </si>
  <si>
    <t>Betula alleghaniensis</t>
  </si>
  <si>
    <t>yellow birch</t>
  </si>
  <si>
    <t>Betula lenta</t>
  </si>
  <si>
    <t>sweet birch</t>
  </si>
  <si>
    <t>Betula nigra</t>
  </si>
  <si>
    <t>river birch</t>
  </si>
  <si>
    <t>Betula papyrifera</t>
  </si>
  <si>
    <t>paper birch</t>
  </si>
  <si>
    <t>Betula populifolia</t>
  </si>
  <si>
    <t>gray birch</t>
  </si>
  <si>
    <t>Bumelia lanuginosa</t>
  </si>
  <si>
    <t>cittamwood/gum bumelia</t>
  </si>
  <si>
    <t>Carpinus caroliniana</t>
  </si>
  <si>
    <t>American hornbeam, musclewood</t>
  </si>
  <si>
    <t>Carya aquatica</t>
  </si>
  <si>
    <t>water hickory</t>
  </si>
  <si>
    <t>Carya cordiformis</t>
  </si>
  <si>
    <t>bitternut hickory</t>
  </si>
  <si>
    <t>Carya glabra</t>
  </si>
  <si>
    <t>pignut hickory</t>
  </si>
  <si>
    <t>Carya illinoensis</t>
  </si>
  <si>
    <t>pecan</t>
  </si>
  <si>
    <t>Carya laciniosa</t>
  </si>
  <si>
    <t>shellbark hickory</t>
  </si>
  <si>
    <t>Carya ovata</t>
  </si>
  <si>
    <t>shagbark hickory</t>
  </si>
  <si>
    <t>Carya texana</t>
  </si>
  <si>
    <t>black hickory</t>
  </si>
  <si>
    <t>Carya tomentosa</t>
  </si>
  <si>
    <t>mockernut hickory</t>
  </si>
  <si>
    <t>Castanea dentata</t>
  </si>
  <si>
    <t>American chestnut</t>
  </si>
  <si>
    <t>Catalpa speciosa</t>
  </si>
  <si>
    <t>northern catalpa</t>
  </si>
  <si>
    <t>Celtis laevigata</t>
  </si>
  <si>
    <t>sugarberry</t>
  </si>
  <si>
    <t>Celtis occidentalis</t>
  </si>
  <si>
    <t>hackberry</t>
  </si>
  <si>
    <t>Cercis canadensis</t>
  </si>
  <si>
    <t>eastern redbud</t>
  </si>
  <si>
    <t>Cornus florida</t>
  </si>
  <si>
    <t>flowering dogwood</t>
  </si>
  <si>
    <t>Diospyros virginiana</t>
  </si>
  <si>
    <t>common persimmon</t>
  </si>
  <si>
    <t>Fagus grandifolia</t>
  </si>
  <si>
    <t>Fraxinus americana</t>
  </si>
  <si>
    <t>white ash</t>
  </si>
  <si>
    <t>Fraxinus nigra</t>
  </si>
  <si>
    <t>black ash</t>
  </si>
  <si>
    <t>Fraxinus pennsylvanica</t>
  </si>
  <si>
    <t>green ash</t>
  </si>
  <si>
    <t>Fraxinus quadrangulata</t>
  </si>
  <si>
    <t>blue ash</t>
  </si>
  <si>
    <t>Gleditsia aquatica</t>
  </si>
  <si>
    <t>waterlocust</t>
  </si>
  <si>
    <t>Gleditsia triacanthos</t>
  </si>
  <si>
    <t>honeylocust</t>
  </si>
  <si>
    <t>Gordonia lasianthus</t>
  </si>
  <si>
    <t>loblolly-bay</t>
  </si>
  <si>
    <t>Gymnocladus dioicus</t>
  </si>
  <si>
    <t>Halesia sp.</t>
  </si>
  <si>
    <t>silverbell</t>
  </si>
  <si>
    <t>Ilex opaca</t>
  </si>
  <si>
    <t>American holly</t>
  </si>
  <si>
    <t>Juglans cinerea</t>
  </si>
  <si>
    <t>butternut</t>
  </si>
  <si>
    <t>Juglans nigra</t>
  </si>
  <si>
    <t>black walnut</t>
  </si>
  <si>
    <t>Liquidambar styraciflua</t>
  </si>
  <si>
    <t>sweetgum</t>
  </si>
  <si>
    <t>Liriodendron tulipifera</t>
  </si>
  <si>
    <t>yellow-poplar</t>
  </si>
  <si>
    <t>Maclura pomifera</t>
  </si>
  <si>
    <t>Magnolia acuminata</t>
  </si>
  <si>
    <t>cucumbertree</t>
  </si>
  <si>
    <t>Magnolia grandiflora</t>
  </si>
  <si>
    <t>southern magnolia</t>
  </si>
  <si>
    <t>Magnolia virginiana</t>
  </si>
  <si>
    <t>sweetbay</t>
  </si>
  <si>
    <t>Magnolia macrophylla</t>
  </si>
  <si>
    <t>bigleaf magnolia</t>
  </si>
  <si>
    <t>Morus rubra</t>
  </si>
  <si>
    <t>red mulberry</t>
  </si>
  <si>
    <t>Nyssa aquatica</t>
  </si>
  <si>
    <t>water tupelo</t>
  </si>
  <si>
    <t>Nyssa ogeche</t>
  </si>
  <si>
    <t>ogeechee tupelo</t>
  </si>
  <si>
    <t>Nyssa sylvatica</t>
  </si>
  <si>
    <t>blackgum</t>
  </si>
  <si>
    <t>Nyssa biflora</t>
  </si>
  <si>
    <t>swamp tupelo</t>
  </si>
  <si>
    <t>Ostrya virginiana</t>
  </si>
  <si>
    <t>eastern hophornbeam, ironwood</t>
  </si>
  <si>
    <t>Oxydendrum arboreum</t>
  </si>
  <si>
    <t>sourwood</t>
  </si>
  <si>
    <t>Persea borbonia</t>
  </si>
  <si>
    <t>redbay</t>
  </si>
  <si>
    <t>Planera aquatica</t>
  </si>
  <si>
    <t>water elm</t>
  </si>
  <si>
    <t>Platanus occidentalis</t>
  </si>
  <si>
    <t>sycamore</t>
  </si>
  <si>
    <t>Populus balsamifera</t>
  </si>
  <si>
    <t>balsam poplar</t>
  </si>
  <si>
    <t>Populus deltoides</t>
  </si>
  <si>
    <t>eastern cottonwood</t>
  </si>
  <si>
    <t>Populus grandidentata</t>
  </si>
  <si>
    <t>bigtooth aspen</t>
  </si>
  <si>
    <t>Populus tremuloides</t>
  </si>
  <si>
    <t>quaking aspen</t>
  </si>
  <si>
    <t>Prunus pensylvanica</t>
  </si>
  <si>
    <t>pin cherry</t>
  </si>
  <si>
    <t>Prunus serotina</t>
  </si>
  <si>
    <t>black cherry</t>
  </si>
  <si>
    <t>Prunus virginiana</t>
  </si>
  <si>
    <t>chokecherry</t>
  </si>
  <si>
    <t>Prunus americana</t>
  </si>
  <si>
    <t>wild plum</t>
  </si>
  <si>
    <t>Quercus alba</t>
  </si>
  <si>
    <t>white oak</t>
  </si>
  <si>
    <t>Quercus bicolor</t>
  </si>
  <si>
    <t>swamp white oak</t>
  </si>
  <si>
    <t>Quercus coccinea</t>
  </si>
  <si>
    <t>scarlet oak</t>
  </si>
  <si>
    <t>Quercus durandii</t>
  </si>
  <si>
    <t>durand oak</t>
  </si>
  <si>
    <t>Quercus ellipsoidalis</t>
  </si>
  <si>
    <t>northern pin oak</t>
  </si>
  <si>
    <t>Quercus falcata var. falcata</t>
  </si>
  <si>
    <t>southern red oak</t>
  </si>
  <si>
    <t>Quercus falcata var. pagodaefolia</t>
  </si>
  <si>
    <t>cherrybark oak, swamp red oak</t>
  </si>
  <si>
    <t>Quercus ilicifolia</t>
  </si>
  <si>
    <t>bear oak, scrub oak</t>
  </si>
  <si>
    <t>Quercus imbricaria</t>
  </si>
  <si>
    <t>shingle oak</t>
  </si>
  <si>
    <t>Quercus laevis</t>
  </si>
  <si>
    <t>turkey oak</t>
  </si>
  <si>
    <t>Quercus laurifolia</t>
  </si>
  <si>
    <t>laurel oak</t>
  </si>
  <si>
    <t>Quercus lyrata</t>
  </si>
  <si>
    <t>overcup oak</t>
  </si>
  <si>
    <t>Quercus macrocarpa</t>
  </si>
  <si>
    <t>bur oak</t>
  </si>
  <si>
    <t>Quercus marilandica</t>
  </si>
  <si>
    <t>blackjack oak</t>
  </si>
  <si>
    <t>Quercus michauxii</t>
  </si>
  <si>
    <t>swamp chestnut oak</t>
  </si>
  <si>
    <t>Quercus muehlenbergii</t>
  </si>
  <si>
    <t>chinkapin oak</t>
  </si>
  <si>
    <t>Quercus nigra</t>
  </si>
  <si>
    <t>water oak</t>
  </si>
  <si>
    <t>Quercus nuttallii</t>
  </si>
  <si>
    <t>nuttall oak</t>
  </si>
  <si>
    <t>Quercus palustris</t>
  </si>
  <si>
    <t>pin oak</t>
  </si>
  <si>
    <t>Quercus phellos</t>
  </si>
  <si>
    <t>willow oak</t>
  </si>
  <si>
    <t>Quercus prinus</t>
  </si>
  <si>
    <t>chestnut oak</t>
  </si>
  <si>
    <t>Quercus rubra</t>
  </si>
  <si>
    <t>northern red oak</t>
  </si>
  <si>
    <t>Quercus shumardii</t>
  </si>
  <si>
    <t>Quercus stellata</t>
  </si>
  <si>
    <t>post oak</t>
  </si>
  <si>
    <t>Quercus velutina</t>
  </si>
  <si>
    <t>black oak</t>
  </si>
  <si>
    <t>Quercus virginiana</t>
  </si>
  <si>
    <t>live oak</t>
  </si>
  <si>
    <t>Quercus incana</t>
  </si>
  <si>
    <t>bluejack oak</t>
  </si>
  <si>
    <t>Robinia psuedoacacia</t>
  </si>
  <si>
    <t>black locust</t>
  </si>
  <si>
    <t>Salix amygdaloides</t>
  </si>
  <si>
    <t>peachleaf willow</t>
  </si>
  <si>
    <t>Salix nigra</t>
  </si>
  <si>
    <t>black willow</t>
  </si>
  <si>
    <t>Sassafras albidum</t>
  </si>
  <si>
    <t>sassafras</t>
  </si>
  <si>
    <t>Sorbus americana</t>
  </si>
  <si>
    <t>American mountain-ash</t>
  </si>
  <si>
    <t>Tilia americana</t>
  </si>
  <si>
    <t>Ulmus alata</t>
  </si>
  <si>
    <t>winged elm</t>
  </si>
  <si>
    <t>Ulmus americana</t>
  </si>
  <si>
    <t>Ulmus crassifolia</t>
  </si>
  <si>
    <t>cedar elm</t>
  </si>
  <si>
    <t>Ulmus rubra</t>
  </si>
  <si>
    <t>slippery elm</t>
  </si>
  <si>
    <t>Ulmus thomasii</t>
  </si>
  <si>
    <t>rock elm</t>
  </si>
  <si>
    <t xml:space="preserve">EHS ESP SES    </t>
  </si>
  <si>
    <t xml:space="preserve">EHS      </t>
  </si>
  <si>
    <t xml:space="preserve">DRO EHS     </t>
  </si>
  <si>
    <t xml:space="preserve">DRO TGR FTK    </t>
  </si>
  <si>
    <t xml:space="preserve">DRO TGR     </t>
  </si>
  <si>
    <t xml:space="preserve">SES VRE EHS FTK   </t>
  </si>
  <si>
    <t xml:space="preserve">SES TGR     </t>
  </si>
  <si>
    <t xml:space="preserve">TGR      </t>
  </si>
  <si>
    <t xml:space="preserve">VRE EHS ESP    </t>
  </si>
  <si>
    <t xml:space="preserve">EHS ESP TGR FTK   </t>
  </si>
  <si>
    <t xml:space="preserve">FTK EHS     </t>
  </si>
  <si>
    <t xml:space="preserve">COL EHS     </t>
  </si>
  <si>
    <t xml:space="preserve">COL EHS TGR    </t>
  </si>
  <si>
    <t xml:space="preserve">DRO FTK COL EHS   </t>
  </si>
  <si>
    <t xml:space="preserve">EHS ESP     </t>
  </si>
  <si>
    <t xml:space="preserve">SES DISP EHS    </t>
  </si>
  <si>
    <t xml:space="preserve">VRE EHS     </t>
  </si>
  <si>
    <t xml:space="preserve">EHS COL     </t>
  </si>
  <si>
    <t xml:space="preserve">DRO SES FTK EHS DISP  </t>
  </si>
  <si>
    <t xml:space="preserve">SES EHS ESP COL DISP  </t>
  </si>
  <si>
    <t xml:space="preserve">SES DISP DRO COL TGR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</si>
</sst>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4B4B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/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164" fontId="1" fillId="0" borderId="5" xfId="0" applyNumberFormat="1" applyFont="1" applyBorder="1" applyAlignment="1"/>
    <xf numFmtId="0" fontId="5" fillId="0" borderId="5" xfId="0" applyFont="1" applyBorder="1"/>
    <xf numFmtId="0" fontId="0" fillId="3" borderId="0" xfId="0" applyFill="1"/>
    <xf numFmtId="0" fontId="4" fillId="0" borderId="0" xfId="0" applyFont="1" applyFill="1"/>
    <xf numFmtId="0" fontId="0" fillId="4" borderId="0" xfId="0" applyFill="1"/>
    <xf numFmtId="0" fontId="0" fillId="2" borderId="0" xfId="0" applyFill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3"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33CC33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" formatCode="0"/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showGridLines="0" tabSelected="1" view="pageLayout" topLeftCell="A70" zoomScale="80" zoomScaleNormal="80" zoomScalePageLayoutView="80" workbookViewId="0">
      <selection activeCell="S70" sqref="S1:T1048576"/>
    </sheetView>
  </sheetViews>
  <sheetFormatPr defaultRowHeight="15" x14ac:dyDescent="0.25"/>
  <cols>
    <col min="1" max="1" width="4.140625" customWidth="1"/>
    <col min="2" max="2" width="21.140625" customWidth="1"/>
    <col min="5" max="16" width="7.28515625" customWidth="1"/>
    <col min="17" max="18" width="11.85546875" customWidth="1"/>
    <col min="19" max="20" width="11.85546875" style="69" customWidth="1"/>
    <col min="21" max="22" width="7.28515625" customWidth="1"/>
    <col min="23" max="23" width="6.85546875" customWidth="1"/>
  </cols>
  <sheetData>
    <row r="1" spans="1:23" s="1" customFormat="1" ht="15" customHeight="1" x14ac:dyDescent="0.25">
      <c r="B1" s="2"/>
      <c r="C1" s="48" t="s">
        <v>0</v>
      </c>
      <c r="D1" s="49"/>
      <c r="E1" s="52" t="s">
        <v>1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3"/>
      <c r="S1" s="54" t="s">
        <v>2</v>
      </c>
      <c r="T1" s="55"/>
      <c r="U1" s="55"/>
      <c r="V1" s="55"/>
      <c r="W1" s="55"/>
    </row>
    <row r="2" spans="1:23" s="1" customFormat="1" ht="15" customHeight="1" x14ac:dyDescent="0.25">
      <c r="B2" s="3"/>
      <c r="C2" s="50"/>
      <c r="D2" s="51"/>
      <c r="E2" s="58" t="s">
        <v>3</v>
      </c>
      <c r="F2" s="59"/>
      <c r="G2" s="59"/>
      <c r="H2" s="59"/>
      <c r="I2" s="59"/>
      <c r="J2" s="59"/>
      <c r="K2" s="58" t="s">
        <v>4</v>
      </c>
      <c r="L2" s="59"/>
      <c r="M2" s="59"/>
      <c r="N2" s="59"/>
      <c r="O2" s="59"/>
      <c r="P2" s="60"/>
      <c r="Q2" s="57" t="s">
        <v>5</v>
      </c>
      <c r="R2" s="61"/>
      <c r="S2" s="56"/>
      <c r="T2" s="57"/>
      <c r="U2" s="57"/>
      <c r="V2" s="57"/>
      <c r="W2" s="57"/>
    </row>
    <row r="3" spans="1:23" s="1" customFormat="1" x14ac:dyDescent="0.25">
      <c r="B3" s="3"/>
      <c r="C3" s="62" t="s">
        <v>6</v>
      </c>
      <c r="D3" s="63" t="s">
        <v>7</v>
      </c>
      <c r="E3" s="39" t="s">
        <v>8</v>
      </c>
      <c r="F3" s="39"/>
      <c r="G3" s="39" t="s">
        <v>9</v>
      </c>
      <c r="H3" s="39"/>
      <c r="I3" s="40" t="s">
        <v>10</v>
      </c>
      <c r="J3" s="41"/>
      <c r="K3" s="39" t="s">
        <v>8</v>
      </c>
      <c r="L3" s="39"/>
      <c r="M3" s="39" t="s">
        <v>9</v>
      </c>
      <c r="N3" s="39"/>
      <c r="O3" s="40" t="s">
        <v>10</v>
      </c>
      <c r="P3" s="41"/>
      <c r="Q3" s="4"/>
      <c r="R3" s="5"/>
      <c r="S3" s="42" t="s">
        <v>11</v>
      </c>
      <c r="T3" s="44" t="s">
        <v>12</v>
      </c>
      <c r="U3" s="46" t="s">
        <v>13</v>
      </c>
      <c r="V3" s="46" t="s">
        <v>14</v>
      </c>
      <c r="W3" s="65" t="s">
        <v>15</v>
      </c>
    </row>
    <row r="4" spans="1:23" s="1" customFormat="1" ht="25.5" x14ac:dyDescent="0.25">
      <c r="A4" s="6" t="s">
        <v>16</v>
      </c>
      <c r="B4" s="7" t="s">
        <v>17</v>
      </c>
      <c r="C4" s="56"/>
      <c r="D4" s="64"/>
      <c r="E4" s="8" t="s">
        <v>18</v>
      </c>
      <c r="F4" s="8" t="s">
        <v>19</v>
      </c>
      <c r="G4" s="8" t="s">
        <v>18</v>
      </c>
      <c r="H4" s="8" t="s">
        <v>19</v>
      </c>
      <c r="I4" s="8" t="s">
        <v>18</v>
      </c>
      <c r="J4" s="9" t="s">
        <v>19</v>
      </c>
      <c r="K4" s="8" t="s">
        <v>18</v>
      </c>
      <c r="L4" s="8" t="s">
        <v>19</v>
      </c>
      <c r="M4" s="8" t="s">
        <v>18</v>
      </c>
      <c r="N4" s="8" t="s">
        <v>19</v>
      </c>
      <c r="O4" s="8" t="s">
        <v>18</v>
      </c>
      <c r="P4" s="9" t="s">
        <v>19</v>
      </c>
      <c r="Q4" s="10" t="s">
        <v>18</v>
      </c>
      <c r="R4" s="11" t="s">
        <v>19</v>
      </c>
      <c r="S4" s="43"/>
      <c r="T4" s="45"/>
      <c r="U4" s="47"/>
      <c r="V4" s="47"/>
      <c r="W4" s="66"/>
    </row>
    <row r="5" spans="1:23" x14ac:dyDescent="0.25">
      <c r="A5" s="12">
        <v>951</v>
      </c>
      <c r="B5" s="13" t="s">
        <v>20</v>
      </c>
      <c r="C5" s="14">
        <v>62</v>
      </c>
      <c r="D5" s="15">
        <v>62</v>
      </c>
      <c r="E5" s="16">
        <v>54</v>
      </c>
      <c r="F5" s="16">
        <v>22</v>
      </c>
      <c r="G5" s="16">
        <v>49</v>
      </c>
      <c r="H5" s="16">
        <v>0</v>
      </c>
      <c r="I5" s="17">
        <v>37</v>
      </c>
      <c r="J5" s="15">
        <v>19</v>
      </c>
      <c r="K5" s="18">
        <v>0.871</v>
      </c>
      <c r="L5" s="18">
        <v>0.35499999999999998</v>
      </c>
      <c r="M5" s="18">
        <v>0.79</v>
      </c>
      <c r="N5" s="18">
        <v>0</v>
      </c>
      <c r="O5" s="19">
        <v>0.59699999999999998</v>
      </c>
      <c r="P5" s="20">
        <v>0.30599999999999999</v>
      </c>
      <c r="Q5" s="21" t="str">
        <f t="shared" ref="Q5:R8" si="0">IF(O5="NA","NA",IF(O5="New","New Habitat",IF(O5&lt;0.5,"Lg. Dec.",IF(O5&lt;0.8,"Sm. Dec.",IF(O5&lt;1.2,"No Change",IF(O5&lt;2,"Sm. Inc.",IF(O5&gt;=2,"Lg. Inc.","MANUAL")))))))</f>
        <v>Sm. Dec.</v>
      </c>
      <c r="R5" s="13" t="str">
        <f t="shared" si="0"/>
        <v>Lg. Dec.</v>
      </c>
      <c r="S5" s="67" t="s">
        <v>21</v>
      </c>
      <c r="T5" s="68" t="s">
        <v>22</v>
      </c>
      <c r="U5" s="16">
        <v>0.31</v>
      </c>
      <c r="V5" s="16">
        <v>0.16</v>
      </c>
      <c r="W5" s="22">
        <v>4.576210222443895</v>
      </c>
    </row>
    <row r="6" spans="1:23" x14ac:dyDescent="0.25">
      <c r="A6" s="12">
        <v>531</v>
      </c>
      <c r="B6" s="13" t="s">
        <v>23</v>
      </c>
      <c r="C6" s="14">
        <v>325</v>
      </c>
      <c r="D6" s="15">
        <v>268</v>
      </c>
      <c r="E6" s="16">
        <v>265</v>
      </c>
      <c r="F6" s="16">
        <v>109</v>
      </c>
      <c r="G6" s="16">
        <v>277</v>
      </c>
      <c r="H6" s="16">
        <v>51</v>
      </c>
      <c r="I6" s="17">
        <v>258</v>
      </c>
      <c r="J6" s="15">
        <v>43</v>
      </c>
      <c r="K6" s="18">
        <v>0.98899999999999999</v>
      </c>
      <c r="L6" s="18">
        <v>0.40699999999999997</v>
      </c>
      <c r="M6" s="18">
        <v>1.034</v>
      </c>
      <c r="N6" s="18">
        <v>0.19</v>
      </c>
      <c r="O6" s="19">
        <v>0.96299999999999997</v>
      </c>
      <c r="P6" s="20">
        <v>0.16</v>
      </c>
      <c r="Q6" s="21" t="str">
        <f t="shared" si="0"/>
        <v>No Change</v>
      </c>
      <c r="R6" s="13" t="str">
        <f t="shared" si="0"/>
        <v>Lg. Dec.</v>
      </c>
      <c r="S6" s="67" t="s">
        <v>21</v>
      </c>
      <c r="T6" s="68" t="s">
        <v>24</v>
      </c>
      <c r="U6" s="16">
        <v>-1.1399999999999999</v>
      </c>
      <c r="V6" s="16">
        <v>0.03</v>
      </c>
      <c r="W6" s="22">
        <v>3.5553480842246654</v>
      </c>
    </row>
    <row r="7" spans="1:23" x14ac:dyDescent="0.25">
      <c r="A7" s="12">
        <v>972</v>
      </c>
      <c r="B7" s="13" t="s">
        <v>25</v>
      </c>
      <c r="C7" s="14">
        <v>562</v>
      </c>
      <c r="D7" s="15">
        <v>654</v>
      </c>
      <c r="E7" s="16">
        <v>803</v>
      </c>
      <c r="F7" s="16">
        <v>569</v>
      </c>
      <c r="G7" s="16">
        <v>636</v>
      </c>
      <c r="H7" s="16">
        <v>381</v>
      </c>
      <c r="I7" s="17">
        <v>643</v>
      </c>
      <c r="J7" s="15">
        <v>360</v>
      </c>
      <c r="K7" s="18">
        <v>1.228</v>
      </c>
      <c r="L7" s="18">
        <v>0.87</v>
      </c>
      <c r="M7" s="18">
        <v>0.97199999999999998</v>
      </c>
      <c r="N7" s="18">
        <v>0.58299999999999996</v>
      </c>
      <c r="O7" s="19">
        <v>0.98299999999999998</v>
      </c>
      <c r="P7" s="20">
        <v>0.55000000000000004</v>
      </c>
      <c r="Q7" s="21" t="str">
        <f t="shared" si="0"/>
        <v>No Change</v>
      </c>
      <c r="R7" s="13" t="str">
        <f t="shared" si="0"/>
        <v>Sm. Dec.</v>
      </c>
      <c r="S7" s="67" t="s">
        <v>418</v>
      </c>
      <c r="T7" s="68" t="s">
        <v>26</v>
      </c>
      <c r="U7" s="16">
        <v>-0.8</v>
      </c>
      <c r="V7" s="16">
        <v>0.3</v>
      </c>
      <c r="W7" s="22">
        <v>3.9661064030103881</v>
      </c>
    </row>
    <row r="8" spans="1:23" x14ac:dyDescent="0.25">
      <c r="A8" s="12">
        <v>391</v>
      </c>
      <c r="B8" s="13" t="s">
        <v>27</v>
      </c>
      <c r="C8" s="14">
        <v>139</v>
      </c>
      <c r="D8" s="15">
        <v>113</v>
      </c>
      <c r="E8" s="16">
        <v>131</v>
      </c>
      <c r="F8" s="16">
        <v>106</v>
      </c>
      <c r="G8" s="16">
        <v>130</v>
      </c>
      <c r="H8" s="16">
        <v>175</v>
      </c>
      <c r="I8" s="17">
        <v>130</v>
      </c>
      <c r="J8" s="15">
        <v>174</v>
      </c>
      <c r="K8" s="18">
        <v>1.159</v>
      </c>
      <c r="L8" s="18">
        <v>0.93799999999999994</v>
      </c>
      <c r="M8" s="18">
        <v>1.1499999999999999</v>
      </c>
      <c r="N8" s="18">
        <v>1.5489999999999999</v>
      </c>
      <c r="O8" s="19">
        <v>1.1499999999999999</v>
      </c>
      <c r="P8" s="20">
        <v>1.54</v>
      </c>
      <c r="Q8" s="21" t="str">
        <f t="shared" si="0"/>
        <v>No Change</v>
      </c>
      <c r="R8" s="13" t="str">
        <f t="shared" si="0"/>
        <v>Sm. Inc.</v>
      </c>
      <c r="S8" s="67" t="s">
        <v>28</v>
      </c>
      <c r="T8" s="68" t="s">
        <v>29</v>
      </c>
      <c r="U8" s="16">
        <v>0.56000000000000005</v>
      </c>
      <c r="V8" s="16">
        <v>0.62</v>
      </c>
      <c r="W8" s="22">
        <v>5.0772039549342507</v>
      </c>
    </row>
    <row r="9" spans="1:23" x14ac:dyDescent="0.25">
      <c r="A9" s="12">
        <v>221</v>
      </c>
      <c r="B9" s="13" t="s">
        <v>30</v>
      </c>
      <c r="C9" s="14">
        <v>19</v>
      </c>
      <c r="D9" s="15">
        <v>8</v>
      </c>
      <c r="E9" s="16">
        <v>15</v>
      </c>
      <c r="F9" s="16">
        <v>11</v>
      </c>
      <c r="G9" s="16">
        <v>16</v>
      </c>
      <c r="H9" s="16">
        <v>12</v>
      </c>
      <c r="I9" s="17">
        <v>16</v>
      </c>
      <c r="J9" s="15">
        <v>12</v>
      </c>
      <c r="K9" s="18">
        <v>1.875</v>
      </c>
      <c r="L9" s="18">
        <v>1.375</v>
      </c>
      <c r="M9" s="18">
        <v>2</v>
      </c>
      <c r="N9" s="18">
        <v>1.5</v>
      </c>
      <c r="O9" s="19">
        <v>2</v>
      </c>
      <c r="P9" s="20">
        <v>1.5</v>
      </c>
      <c r="Q9" s="21" t="s">
        <v>31</v>
      </c>
      <c r="R9" s="13" t="s">
        <v>31</v>
      </c>
      <c r="S9" s="67" t="s">
        <v>32</v>
      </c>
      <c r="T9" s="68" t="s">
        <v>22</v>
      </c>
      <c r="U9" s="16">
        <v>0.38</v>
      </c>
      <c r="V9" s="16">
        <v>-1.02</v>
      </c>
      <c r="W9" s="22">
        <v>3.9172439290909624</v>
      </c>
    </row>
    <row r="10" spans="1:23" x14ac:dyDescent="0.25">
      <c r="A10" s="12">
        <v>743</v>
      </c>
      <c r="B10" s="13" t="s">
        <v>33</v>
      </c>
      <c r="C10" s="14">
        <v>54</v>
      </c>
      <c r="D10" s="15">
        <v>29</v>
      </c>
      <c r="E10" s="16">
        <v>20</v>
      </c>
      <c r="F10" s="16">
        <v>0</v>
      </c>
      <c r="G10" s="16">
        <v>16</v>
      </c>
      <c r="H10" s="16">
        <v>0</v>
      </c>
      <c r="I10" s="17">
        <v>12</v>
      </c>
      <c r="J10" s="15">
        <v>0</v>
      </c>
      <c r="K10" s="18">
        <v>0.69</v>
      </c>
      <c r="L10" s="18">
        <v>0</v>
      </c>
      <c r="M10" s="18">
        <v>0.55200000000000005</v>
      </c>
      <c r="N10" s="18">
        <v>0</v>
      </c>
      <c r="O10" s="19">
        <v>0.41399999999999998</v>
      </c>
      <c r="P10" s="20">
        <v>0</v>
      </c>
      <c r="Q10" s="21" t="str">
        <f t="shared" ref="Q10:R20" si="1">IF(O10="NA","NA",IF(O10="New","New Habitat",IF(O10&lt;0.5,"Lg. Dec.",IF(O10&lt;0.8,"Sm. Dec.",IF(O10&lt;1.2,"No Change",IF(O10&lt;2,"Sm. Inc.",IF(O10&gt;=2,"Lg. Inc.","MANUAL")))))))</f>
        <v>Lg. Dec.</v>
      </c>
      <c r="R10" s="13" t="str">
        <f t="shared" si="1"/>
        <v>Lg. Dec.</v>
      </c>
      <c r="S10" s="67" t="s">
        <v>34</v>
      </c>
      <c r="T10" s="68" t="s">
        <v>35</v>
      </c>
      <c r="U10" s="16">
        <v>1.01</v>
      </c>
      <c r="V10" s="16">
        <v>0.16</v>
      </c>
      <c r="W10" s="22">
        <v>5.1054578638942854</v>
      </c>
    </row>
    <row r="11" spans="1:23" x14ac:dyDescent="0.25">
      <c r="A11" s="12">
        <v>402</v>
      </c>
      <c r="B11" s="13" t="s">
        <v>36</v>
      </c>
      <c r="C11" s="14">
        <v>147</v>
      </c>
      <c r="D11" s="15">
        <v>144</v>
      </c>
      <c r="E11" s="16">
        <v>192</v>
      </c>
      <c r="F11" s="16">
        <v>157</v>
      </c>
      <c r="G11" s="16">
        <v>178</v>
      </c>
      <c r="H11" s="16">
        <v>159</v>
      </c>
      <c r="I11" s="17">
        <v>176</v>
      </c>
      <c r="J11" s="15">
        <v>177</v>
      </c>
      <c r="K11" s="18">
        <v>1.333</v>
      </c>
      <c r="L11" s="18">
        <v>1.0900000000000001</v>
      </c>
      <c r="M11" s="18">
        <v>1.236</v>
      </c>
      <c r="N11" s="18">
        <v>1.1040000000000001</v>
      </c>
      <c r="O11" s="19">
        <v>1.222</v>
      </c>
      <c r="P11" s="20">
        <v>1.2290000000000001</v>
      </c>
      <c r="Q11" s="21" t="str">
        <f t="shared" si="1"/>
        <v>Sm. Inc.</v>
      </c>
      <c r="R11" s="13" t="str">
        <f t="shared" si="1"/>
        <v>Sm. Inc.</v>
      </c>
      <c r="S11" s="67" t="s">
        <v>37</v>
      </c>
      <c r="T11" s="68" t="s">
        <v>21</v>
      </c>
      <c r="U11" s="16">
        <v>2.17</v>
      </c>
      <c r="V11" s="16">
        <v>-0.83</v>
      </c>
      <c r="W11" s="22">
        <v>5.606942125615352</v>
      </c>
    </row>
    <row r="12" spans="1:23" x14ac:dyDescent="0.25">
      <c r="A12" s="12">
        <v>762</v>
      </c>
      <c r="B12" s="13" t="s">
        <v>38</v>
      </c>
      <c r="C12" s="14">
        <v>267</v>
      </c>
      <c r="D12" s="15">
        <v>383</v>
      </c>
      <c r="E12" s="16">
        <v>284</v>
      </c>
      <c r="F12" s="16">
        <v>268</v>
      </c>
      <c r="G12" s="16">
        <v>273</v>
      </c>
      <c r="H12" s="16">
        <v>127</v>
      </c>
      <c r="I12" s="17">
        <v>260</v>
      </c>
      <c r="J12" s="15">
        <v>133</v>
      </c>
      <c r="K12" s="18">
        <v>0.74199999999999999</v>
      </c>
      <c r="L12" s="18">
        <v>0.7</v>
      </c>
      <c r="M12" s="18">
        <v>0.71299999999999997</v>
      </c>
      <c r="N12" s="18">
        <v>0.33200000000000002</v>
      </c>
      <c r="O12" s="19">
        <v>0.67900000000000005</v>
      </c>
      <c r="P12" s="20">
        <v>0.34699999999999998</v>
      </c>
      <c r="Q12" s="21" t="str">
        <f t="shared" si="1"/>
        <v>Sm. Dec.</v>
      </c>
      <c r="R12" s="13" t="str">
        <f t="shared" si="1"/>
        <v>Lg. Dec.</v>
      </c>
      <c r="S12" s="67" t="s">
        <v>419</v>
      </c>
      <c r="T12" s="68" t="s">
        <v>39</v>
      </c>
      <c r="U12" s="16">
        <v>-1.56</v>
      </c>
      <c r="V12" s="16">
        <v>-0.32</v>
      </c>
      <c r="W12" s="22">
        <v>3.042367499169027</v>
      </c>
    </row>
    <row r="13" spans="1:23" x14ac:dyDescent="0.25">
      <c r="A13" s="12">
        <v>408</v>
      </c>
      <c r="B13" s="13" t="s">
        <v>40</v>
      </c>
      <c r="C13" s="14">
        <v>2</v>
      </c>
      <c r="D13" s="15">
        <v>11</v>
      </c>
      <c r="E13" s="16">
        <v>68</v>
      </c>
      <c r="F13" s="16">
        <v>206</v>
      </c>
      <c r="G13" s="16">
        <v>85</v>
      </c>
      <c r="H13" s="16">
        <v>282</v>
      </c>
      <c r="I13" s="17">
        <v>102</v>
      </c>
      <c r="J13" s="15">
        <v>337</v>
      </c>
      <c r="K13" s="18">
        <v>6.1820000000000004</v>
      </c>
      <c r="L13" s="18">
        <v>18.727</v>
      </c>
      <c r="M13" s="18">
        <v>7.7270000000000003</v>
      </c>
      <c r="N13" s="18">
        <v>25.635999999999999</v>
      </c>
      <c r="O13" s="19">
        <v>9.2729999999999997</v>
      </c>
      <c r="P13" s="20">
        <v>30.635999999999999</v>
      </c>
      <c r="Q13" s="21" t="str">
        <f t="shared" si="1"/>
        <v>Lg. Inc.</v>
      </c>
      <c r="R13" s="13" t="str">
        <f t="shared" si="1"/>
        <v>Lg. Inc.</v>
      </c>
      <c r="S13" s="67" t="s">
        <v>41</v>
      </c>
      <c r="T13" s="68" t="s">
        <v>434</v>
      </c>
      <c r="U13" s="16">
        <v>1.04</v>
      </c>
      <c r="V13" s="16">
        <v>-2.27</v>
      </c>
      <c r="W13" s="22">
        <v>4.1054232424927886</v>
      </c>
    </row>
    <row r="14" spans="1:23" x14ac:dyDescent="0.25">
      <c r="A14" s="12">
        <v>901</v>
      </c>
      <c r="B14" s="13" t="s">
        <v>42</v>
      </c>
      <c r="C14" s="14">
        <v>175</v>
      </c>
      <c r="D14" s="15">
        <v>196</v>
      </c>
      <c r="E14" s="16">
        <v>194</v>
      </c>
      <c r="F14" s="16">
        <v>184</v>
      </c>
      <c r="G14" s="16">
        <v>208</v>
      </c>
      <c r="H14" s="16">
        <v>173</v>
      </c>
      <c r="I14" s="17">
        <v>198</v>
      </c>
      <c r="J14" s="15">
        <v>103</v>
      </c>
      <c r="K14" s="18">
        <v>0.99</v>
      </c>
      <c r="L14" s="18">
        <v>0.93899999999999995</v>
      </c>
      <c r="M14" s="18">
        <v>1.0609999999999999</v>
      </c>
      <c r="N14" s="18">
        <v>0.88300000000000001</v>
      </c>
      <c r="O14" s="19">
        <v>1.01</v>
      </c>
      <c r="P14" s="20">
        <v>0.52600000000000002</v>
      </c>
      <c r="Q14" s="21" t="str">
        <f t="shared" si="1"/>
        <v>No Change</v>
      </c>
      <c r="R14" s="13" t="str">
        <f t="shared" si="1"/>
        <v>Sm. Dec.</v>
      </c>
      <c r="S14" s="67" t="s">
        <v>41</v>
      </c>
      <c r="T14" s="68" t="s">
        <v>43</v>
      </c>
      <c r="U14" s="16">
        <v>0</v>
      </c>
      <c r="V14" s="16">
        <v>-0.59</v>
      </c>
      <c r="W14" s="22">
        <v>3.8481294157031671</v>
      </c>
    </row>
    <row r="15" spans="1:23" x14ac:dyDescent="0.25">
      <c r="A15" s="12">
        <v>314</v>
      </c>
      <c r="B15" s="13" t="s">
        <v>44</v>
      </c>
      <c r="C15" s="14">
        <v>12</v>
      </c>
      <c r="D15" s="15">
        <v>8</v>
      </c>
      <c r="E15" s="16">
        <v>7</v>
      </c>
      <c r="F15" s="16">
        <v>1</v>
      </c>
      <c r="G15" s="16">
        <v>7</v>
      </c>
      <c r="H15" s="16">
        <v>0</v>
      </c>
      <c r="I15" s="17">
        <v>6</v>
      </c>
      <c r="J15" s="15">
        <v>0</v>
      </c>
      <c r="K15" s="18">
        <v>0.875</v>
      </c>
      <c r="L15" s="18">
        <v>0.125</v>
      </c>
      <c r="M15" s="18">
        <v>0.875</v>
      </c>
      <c r="N15" s="18">
        <v>0</v>
      </c>
      <c r="O15" s="19">
        <v>0.75</v>
      </c>
      <c r="P15" s="20">
        <v>0</v>
      </c>
      <c r="Q15" s="21" t="s">
        <v>31</v>
      </c>
      <c r="R15" s="13" t="str">
        <f t="shared" si="1"/>
        <v>Lg. Dec.</v>
      </c>
      <c r="S15" s="67" t="s">
        <v>428</v>
      </c>
      <c r="T15" s="68" t="s">
        <v>22</v>
      </c>
      <c r="U15" s="16">
        <v>0.48</v>
      </c>
      <c r="V15" s="16">
        <v>0.9</v>
      </c>
      <c r="W15" s="22">
        <v>5.2268920019453242</v>
      </c>
    </row>
    <row r="16" spans="1:23" x14ac:dyDescent="0.25">
      <c r="A16" s="12">
        <v>837</v>
      </c>
      <c r="B16" s="13" t="s">
        <v>45</v>
      </c>
      <c r="C16" s="14">
        <v>335</v>
      </c>
      <c r="D16" s="15">
        <v>416</v>
      </c>
      <c r="E16" s="16">
        <v>462</v>
      </c>
      <c r="F16" s="16">
        <v>551</v>
      </c>
      <c r="G16" s="16">
        <v>459</v>
      </c>
      <c r="H16" s="16">
        <v>486</v>
      </c>
      <c r="I16" s="17">
        <v>473</v>
      </c>
      <c r="J16" s="15">
        <v>415</v>
      </c>
      <c r="K16" s="18">
        <v>1.111</v>
      </c>
      <c r="L16" s="18">
        <v>1.325</v>
      </c>
      <c r="M16" s="18">
        <v>1.103</v>
      </c>
      <c r="N16" s="18">
        <v>1.1679999999999999</v>
      </c>
      <c r="O16" s="19">
        <v>1.137</v>
      </c>
      <c r="P16" s="20">
        <v>0.998</v>
      </c>
      <c r="Q16" s="21" t="str">
        <f>IF(O16="NA","NA",IF(O16="New","New Habitat",IF(O16&lt;0.5,"Lg. Dec.",IF(O16&lt;0.8,"Sm. Dec.",IF(O16&lt;1.2,"No Change",IF(O16&lt;2,"Sm. Inc.",IF(O16&gt;=2,"Lg. Inc.","MANUAL")))))))</f>
        <v>No Change</v>
      </c>
      <c r="R16" s="13" t="str">
        <f t="shared" si="1"/>
        <v>No Change</v>
      </c>
      <c r="S16" s="67" t="s">
        <v>419</v>
      </c>
      <c r="T16" s="68" t="s">
        <v>46</v>
      </c>
      <c r="U16" s="16">
        <v>0.51</v>
      </c>
      <c r="V16" s="16">
        <v>0.42</v>
      </c>
      <c r="W16" s="22">
        <v>4.9006632204223131</v>
      </c>
    </row>
    <row r="17" spans="1:23" x14ac:dyDescent="0.25">
      <c r="A17" s="12">
        <v>602</v>
      </c>
      <c r="B17" s="13" t="s">
        <v>47</v>
      </c>
      <c r="C17" s="14">
        <v>347</v>
      </c>
      <c r="D17" s="15">
        <v>333</v>
      </c>
      <c r="E17" s="16">
        <v>399</v>
      </c>
      <c r="F17" s="16">
        <v>258</v>
      </c>
      <c r="G17" s="16">
        <v>440</v>
      </c>
      <c r="H17" s="16">
        <v>112</v>
      </c>
      <c r="I17" s="17">
        <v>430</v>
      </c>
      <c r="J17" s="15">
        <v>71</v>
      </c>
      <c r="K17" s="18">
        <v>1.198</v>
      </c>
      <c r="L17" s="18">
        <v>0.77500000000000002</v>
      </c>
      <c r="M17" s="18">
        <v>1.321</v>
      </c>
      <c r="N17" s="18">
        <v>0.33600000000000002</v>
      </c>
      <c r="O17" s="19">
        <v>1.2909999999999999</v>
      </c>
      <c r="P17" s="20">
        <v>0.21299999999999999</v>
      </c>
      <c r="Q17" s="21" t="str">
        <f>IF(O17="NA","NA",IF(O17="New","New Habitat",IF(O17&lt;0.5,"Lg. Dec.",IF(O17&lt;0.8,"Sm. Dec.",IF(O17&lt;1.2,"No Change",IF(O17&lt;2,"Sm. Inc.",IF(O17&gt;=2,"Lg. Inc.","MANUAL")))))))</f>
        <v>Sm. Inc.</v>
      </c>
      <c r="R17" s="13" t="str">
        <f t="shared" si="1"/>
        <v>Lg. Dec.</v>
      </c>
      <c r="S17" s="67" t="s">
        <v>48</v>
      </c>
      <c r="T17" s="68" t="s">
        <v>49</v>
      </c>
      <c r="U17" s="16">
        <v>0.35</v>
      </c>
      <c r="V17" s="16">
        <v>-0.83</v>
      </c>
      <c r="W17" s="22">
        <v>3.9914157889150061</v>
      </c>
    </row>
    <row r="18" spans="1:23" x14ac:dyDescent="0.25">
      <c r="A18" s="12">
        <v>922</v>
      </c>
      <c r="B18" s="13" t="s">
        <v>50</v>
      </c>
      <c r="C18" s="14">
        <v>86</v>
      </c>
      <c r="D18" s="15">
        <v>98</v>
      </c>
      <c r="E18" s="16">
        <v>133</v>
      </c>
      <c r="F18" s="16">
        <v>118</v>
      </c>
      <c r="G18" s="16">
        <v>118</v>
      </c>
      <c r="H18" s="16">
        <v>134</v>
      </c>
      <c r="I18" s="17">
        <v>123</v>
      </c>
      <c r="J18" s="15">
        <v>142</v>
      </c>
      <c r="K18" s="18">
        <v>1.357</v>
      </c>
      <c r="L18" s="18">
        <v>1.204</v>
      </c>
      <c r="M18" s="18">
        <v>1.204</v>
      </c>
      <c r="N18" s="18">
        <v>1.367</v>
      </c>
      <c r="O18" s="19">
        <v>1.2549999999999999</v>
      </c>
      <c r="P18" s="20">
        <v>1.4490000000000001</v>
      </c>
      <c r="Q18" s="21" t="str">
        <f>IF(O18="NA","NA",IF(O18="New","New Habitat",IF(O18&lt;0.5,"Lg. Dec.",IF(O18&lt;0.8,"Sm. Dec.",IF(O18&lt;1.2,"No Change",IF(O18&lt;2,"Sm. Inc.",IF(O18&gt;=2,"Lg. Inc.","MANUAL")))))))</f>
        <v>Sm. Inc.</v>
      </c>
      <c r="R18" s="13" t="str">
        <f t="shared" si="1"/>
        <v>Sm. Inc.</v>
      </c>
      <c r="S18" s="67" t="s">
        <v>41</v>
      </c>
      <c r="T18" s="68" t="s">
        <v>51</v>
      </c>
      <c r="U18" s="16">
        <v>-0.31</v>
      </c>
      <c r="V18" s="16">
        <v>-2.13</v>
      </c>
      <c r="W18" s="22">
        <v>2.8271894170713074</v>
      </c>
    </row>
    <row r="19" spans="1:23" x14ac:dyDescent="0.25">
      <c r="A19" s="12">
        <v>693</v>
      </c>
      <c r="B19" s="13" t="s">
        <v>52</v>
      </c>
      <c r="C19" s="14">
        <v>166</v>
      </c>
      <c r="D19" s="15">
        <v>162</v>
      </c>
      <c r="E19" s="16">
        <v>227</v>
      </c>
      <c r="F19" s="16">
        <v>156</v>
      </c>
      <c r="G19" s="16">
        <v>266</v>
      </c>
      <c r="H19" s="16">
        <v>138</v>
      </c>
      <c r="I19" s="17">
        <v>265</v>
      </c>
      <c r="J19" s="15">
        <v>158</v>
      </c>
      <c r="K19" s="18">
        <v>1.401</v>
      </c>
      <c r="L19" s="18">
        <v>0.96299999999999997</v>
      </c>
      <c r="M19" s="18">
        <v>1.6419999999999999</v>
      </c>
      <c r="N19" s="18">
        <v>0.85199999999999998</v>
      </c>
      <c r="O19" s="19">
        <v>1.6359999999999999</v>
      </c>
      <c r="P19" s="20">
        <v>0.97499999999999998</v>
      </c>
      <c r="Q19" s="21" t="str">
        <f>IF(O19="NA","NA",IF(O19="New","New Habitat",IF(O19&lt;0.5,"Lg. Dec.",IF(O19&lt;0.8,"Sm. Dec.",IF(O19&lt;1.2,"No Change",IF(O19&lt;2,"Sm. Inc.",IF(O19&gt;=2,"Lg. Inc.","MANUAL")))))))</f>
        <v>Sm. Inc.</v>
      </c>
      <c r="R19" s="13" t="str">
        <f t="shared" si="1"/>
        <v>No Change</v>
      </c>
      <c r="S19" s="67" t="s">
        <v>53</v>
      </c>
      <c r="T19" s="68" t="s">
        <v>41</v>
      </c>
      <c r="U19" s="16">
        <v>1.46</v>
      </c>
      <c r="V19" s="16">
        <v>0.83</v>
      </c>
      <c r="W19" s="22">
        <v>5.878817908389407</v>
      </c>
    </row>
    <row r="20" spans="1:23" ht="25.5" x14ac:dyDescent="0.25">
      <c r="A20" s="23">
        <v>824</v>
      </c>
      <c r="B20" s="13" t="s">
        <v>54</v>
      </c>
      <c r="C20" s="14">
        <v>3</v>
      </c>
      <c r="D20" s="15">
        <v>8</v>
      </c>
      <c r="E20" s="24">
        <v>87</v>
      </c>
      <c r="F20" s="24">
        <v>227</v>
      </c>
      <c r="G20" s="24">
        <v>139</v>
      </c>
      <c r="H20" s="24">
        <v>331</v>
      </c>
      <c r="I20" s="25">
        <v>162</v>
      </c>
      <c r="J20" s="26">
        <v>368</v>
      </c>
      <c r="K20" s="27">
        <v>10.875</v>
      </c>
      <c r="L20" s="27">
        <v>28.375</v>
      </c>
      <c r="M20" s="27">
        <v>17.375</v>
      </c>
      <c r="N20" s="27">
        <v>41.375</v>
      </c>
      <c r="O20" s="28">
        <v>20.25</v>
      </c>
      <c r="P20" s="29">
        <v>46</v>
      </c>
      <c r="Q20" s="21" t="str">
        <f>IF(O20="NA","NA",IF(O20="New","New Habitat",IF(O20&lt;0.5,"Lg. Dec.",IF(O20&lt;0.8,"Sm. Dec.",IF(O20&lt;1.2,"No Change",IF(O20&lt;2,"Sm. Inc.",IF(O20&gt;=2,"Lg. Inc.","MANUAL")))))))</f>
        <v>Lg. Inc.</v>
      </c>
      <c r="R20" s="13" t="str">
        <f t="shared" si="1"/>
        <v>Lg. Inc.</v>
      </c>
      <c r="S20" s="67" t="s">
        <v>55</v>
      </c>
      <c r="T20" s="68" t="s">
        <v>53</v>
      </c>
      <c r="U20" s="16">
        <v>1.56</v>
      </c>
      <c r="V20" s="16">
        <v>0.21</v>
      </c>
      <c r="W20" s="22">
        <v>5.576531179864415</v>
      </c>
    </row>
    <row r="21" spans="1:23" ht="25.5" x14ac:dyDescent="0.25">
      <c r="A21" s="23">
        <v>546</v>
      </c>
      <c r="B21" s="13" t="s">
        <v>56</v>
      </c>
      <c r="C21" s="14">
        <v>19</v>
      </c>
      <c r="D21" s="15">
        <v>4</v>
      </c>
      <c r="E21" s="24">
        <v>13</v>
      </c>
      <c r="F21" s="24">
        <v>10</v>
      </c>
      <c r="G21" s="24">
        <v>16</v>
      </c>
      <c r="H21" s="24">
        <v>8</v>
      </c>
      <c r="I21" s="25">
        <v>13</v>
      </c>
      <c r="J21" s="26">
        <v>10</v>
      </c>
      <c r="K21" s="27">
        <v>3.25</v>
      </c>
      <c r="L21" s="27">
        <v>2.5</v>
      </c>
      <c r="M21" s="27">
        <v>4</v>
      </c>
      <c r="N21" s="27">
        <v>2</v>
      </c>
      <c r="O21" s="28">
        <v>3.25</v>
      </c>
      <c r="P21" s="29">
        <v>2.5</v>
      </c>
      <c r="Q21" s="21" t="s">
        <v>31</v>
      </c>
      <c r="R21" s="13" t="s">
        <v>31</v>
      </c>
      <c r="S21" s="67" t="s">
        <v>41</v>
      </c>
      <c r="T21" s="68" t="s">
        <v>57</v>
      </c>
      <c r="U21" s="16">
        <v>-0.41</v>
      </c>
      <c r="V21" s="16">
        <v>-2.35</v>
      </c>
      <c r="W21" s="22">
        <v>2.6703183330831548</v>
      </c>
    </row>
    <row r="22" spans="1:23" ht="25.5" x14ac:dyDescent="0.25">
      <c r="A22" s="12">
        <v>313</v>
      </c>
      <c r="B22" s="13" t="s">
        <v>58</v>
      </c>
      <c r="C22" s="14">
        <v>280</v>
      </c>
      <c r="D22" s="15">
        <v>253</v>
      </c>
      <c r="E22" s="16">
        <v>295</v>
      </c>
      <c r="F22" s="16">
        <v>276</v>
      </c>
      <c r="G22" s="16">
        <v>296</v>
      </c>
      <c r="H22" s="16">
        <v>318</v>
      </c>
      <c r="I22" s="17">
        <v>292</v>
      </c>
      <c r="J22" s="15">
        <v>482</v>
      </c>
      <c r="K22" s="18">
        <v>1.1659999999999999</v>
      </c>
      <c r="L22" s="18">
        <v>1.091</v>
      </c>
      <c r="M22" s="18">
        <v>1.17</v>
      </c>
      <c r="N22" s="18">
        <v>1.2569999999999999</v>
      </c>
      <c r="O22" s="19">
        <v>1.1539999999999999</v>
      </c>
      <c r="P22" s="20">
        <v>1.905</v>
      </c>
      <c r="Q22" s="21" t="str">
        <f t="shared" ref="Q22:R39" si="2">IF(O22="NA","NA",IF(O22="New","New Habitat",IF(O22&lt;0.5,"Lg. Dec.",IF(O22&lt;0.8,"Sm. Dec.",IF(O22&lt;1.2,"No Change",IF(O22&lt;2,"Sm. Inc.",IF(O22&gt;=2,"Lg. Inc.","MANUAL")))))))</f>
        <v>No Change</v>
      </c>
      <c r="R22" s="13" t="str">
        <f t="shared" si="2"/>
        <v>Sm. Inc.</v>
      </c>
      <c r="S22" s="67" t="s">
        <v>437</v>
      </c>
      <c r="T22" s="68" t="s">
        <v>22</v>
      </c>
      <c r="U22" s="16">
        <v>2.39</v>
      </c>
      <c r="V22" s="16">
        <v>2.06</v>
      </c>
      <c r="W22" s="22">
        <v>7.3929493438004839</v>
      </c>
    </row>
    <row r="23" spans="1:23" x14ac:dyDescent="0.25">
      <c r="A23" s="12">
        <v>823</v>
      </c>
      <c r="B23" s="13" t="s">
        <v>59</v>
      </c>
      <c r="C23" s="14">
        <v>20</v>
      </c>
      <c r="D23" s="15">
        <v>13</v>
      </c>
      <c r="E23" s="16">
        <v>49</v>
      </c>
      <c r="F23" s="16">
        <v>29</v>
      </c>
      <c r="G23" s="16">
        <v>33</v>
      </c>
      <c r="H23" s="16">
        <v>100</v>
      </c>
      <c r="I23" s="17">
        <v>36</v>
      </c>
      <c r="J23" s="15">
        <v>227</v>
      </c>
      <c r="K23" s="18">
        <v>3.7690000000000001</v>
      </c>
      <c r="L23" s="18">
        <v>2.2309999999999999</v>
      </c>
      <c r="M23" s="18">
        <v>2.5379999999999998</v>
      </c>
      <c r="N23" s="18">
        <v>7.6920000000000002</v>
      </c>
      <c r="O23" s="19">
        <v>2.7690000000000001</v>
      </c>
      <c r="P23" s="20">
        <v>17.462</v>
      </c>
      <c r="Q23" s="21" t="str">
        <f t="shared" si="2"/>
        <v>Lg. Inc.</v>
      </c>
      <c r="R23" s="13" t="str">
        <f t="shared" si="2"/>
        <v>Lg. Inc.</v>
      </c>
      <c r="S23" s="67" t="s">
        <v>60</v>
      </c>
      <c r="T23" s="68" t="s">
        <v>41</v>
      </c>
      <c r="U23" s="16">
        <v>2.77</v>
      </c>
      <c r="V23" s="16">
        <v>-0.16</v>
      </c>
      <c r="W23" s="22">
        <v>6.4310574558154894</v>
      </c>
    </row>
    <row r="24" spans="1:23" ht="25.5" x14ac:dyDescent="0.25">
      <c r="A24" s="23">
        <v>601</v>
      </c>
      <c r="B24" s="13" t="s">
        <v>61</v>
      </c>
      <c r="C24" s="14">
        <v>9</v>
      </c>
      <c r="D24" s="15">
        <v>2</v>
      </c>
      <c r="E24" s="24">
        <v>4</v>
      </c>
      <c r="F24" s="24">
        <v>0</v>
      </c>
      <c r="G24" s="24">
        <v>3</v>
      </c>
      <c r="H24" s="24">
        <v>0</v>
      </c>
      <c r="I24" s="25">
        <v>2</v>
      </c>
      <c r="J24" s="26">
        <v>0</v>
      </c>
      <c r="K24" s="27">
        <v>2</v>
      </c>
      <c r="L24" s="27">
        <v>0</v>
      </c>
      <c r="M24" s="27">
        <v>1.5</v>
      </c>
      <c r="N24" s="27">
        <v>0</v>
      </c>
      <c r="O24" s="28">
        <v>1</v>
      </c>
      <c r="P24" s="29">
        <v>0</v>
      </c>
      <c r="Q24" s="21" t="str">
        <f t="shared" si="2"/>
        <v>No Change</v>
      </c>
      <c r="R24" s="13" t="str">
        <f t="shared" si="2"/>
        <v>Lg. Dec.</v>
      </c>
      <c r="S24" s="67" t="s">
        <v>41</v>
      </c>
      <c r="T24" s="68" t="s">
        <v>62</v>
      </c>
      <c r="U24" s="16">
        <v>-1.41</v>
      </c>
      <c r="V24" s="16">
        <v>-1.27</v>
      </c>
      <c r="W24" s="22">
        <v>2.3496808293893876</v>
      </c>
    </row>
    <row r="25" spans="1:23" x14ac:dyDescent="0.25">
      <c r="A25" s="12">
        <v>973</v>
      </c>
      <c r="B25" s="13" t="s">
        <v>63</v>
      </c>
      <c r="C25" s="14">
        <v>0</v>
      </c>
      <c r="D25" s="15">
        <v>0</v>
      </c>
      <c r="E25" s="16">
        <v>0</v>
      </c>
      <c r="F25" s="16">
        <v>61</v>
      </c>
      <c r="G25" s="16">
        <v>1</v>
      </c>
      <c r="H25" s="16">
        <v>199</v>
      </c>
      <c r="I25" s="17">
        <v>3</v>
      </c>
      <c r="J25" s="15">
        <v>230</v>
      </c>
      <c r="K25" s="18" t="s">
        <v>64</v>
      </c>
      <c r="L25" s="18" t="s">
        <v>65</v>
      </c>
      <c r="M25" s="18" t="s">
        <v>65</v>
      </c>
      <c r="N25" s="18" t="s">
        <v>65</v>
      </c>
      <c r="O25" s="19" t="s">
        <v>65</v>
      </c>
      <c r="P25" s="20" t="s">
        <v>65</v>
      </c>
      <c r="Q25" s="21" t="str">
        <f t="shared" si="2"/>
        <v>New Habitat</v>
      </c>
      <c r="R25" s="13" t="str">
        <f t="shared" si="2"/>
        <v>New Habitat</v>
      </c>
      <c r="S25" s="67" t="s">
        <v>41</v>
      </c>
      <c r="T25" s="68" t="s">
        <v>66</v>
      </c>
      <c r="U25" s="16">
        <v>-0.27</v>
      </c>
      <c r="V25" s="16">
        <v>-1.17</v>
      </c>
      <c r="W25" s="22">
        <v>3.2866091948998135</v>
      </c>
    </row>
    <row r="26" spans="1:23" x14ac:dyDescent="0.25">
      <c r="A26" s="12">
        <v>813</v>
      </c>
      <c r="B26" s="13" t="s">
        <v>67</v>
      </c>
      <c r="C26" s="14">
        <v>11</v>
      </c>
      <c r="D26" s="15">
        <v>15</v>
      </c>
      <c r="E26" s="16">
        <v>58</v>
      </c>
      <c r="F26" s="16">
        <v>16</v>
      </c>
      <c r="G26" s="16">
        <v>67</v>
      </c>
      <c r="H26" s="16">
        <v>21</v>
      </c>
      <c r="I26" s="17">
        <v>63</v>
      </c>
      <c r="J26" s="15">
        <v>29</v>
      </c>
      <c r="K26" s="18">
        <v>3.867</v>
      </c>
      <c r="L26" s="18">
        <v>1.0669999999999999</v>
      </c>
      <c r="M26" s="18">
        <v>4.4669999999999996</v>
      </c>
      <c r="N26" s="18">
        <v>1.4</v>
      </c>
      <c r="O26" s="19">
        <v>4.2</v>
      </c>
      <c r="P26" s="20">
        <v>1.9330000000000001</v>
      </c>
      <c r="Q26" s="21" t="str">
        <f t="shared" si="2"/>
        <v>Lg. Inc.</v>
      </c>
      <c r="R26" s="13" t="str">
        <f t="shared" si="2"/>
        <v>Sm. Inc.</v>
      </c>
      <c r="S26" s="67" t="s">
        <v>41</v>
      </c>
      <c r="T26" s="68" t="s">
        <v>24</v>
      </c>
      <c r="U26" s="16">
        <v>-0.51</v>
      </c>
      <c r="V26" s="16">
        <v>0.06</v>
      </c>
      <c r="W26" s="22">
        <v>3.945085550403185</v>
      </c>
    </row>
    <row r="27" spans="1:23" ht="25.5" x14ac:dyDescent="0.25">
      <c r="A27" s="23">
        <v>832</v>
      </c>
      <c r="B27" s="13" t="s">
        <v>68</v>
      </c>
      <c r="C27" s="14">
        <v>97</v>
      </c>
      <c r="D27" s="15">
        <v>100</v>
      </c>
      <c r="E27" s="24">
        <v>105</v>
      </c>
      <c r="F27" s="24">
        <v>61</v>
      </c>
      <c r="G27" s="24">
        <v>111</v>
      </c>
      <c r="H27" s="24">
        <v>52</v>
      </c>
      <c r="I27" s="25">
        <v>105</v>
      </c>
      <c r="J27" s="26">
        <v>51</v>
      </c>
      <c r="K27" s="27">
        <v>1.05</v>
      </c>
      <c r="L27" s="27">
        <v>0.61</v>
      </c>
      <c r="M27" s="27">
        <v>1.1100000000000001</v>
      </c>
      <c r="N27" s="27">
        <v>0.52</v>
      </c>
      <c r="O27" s="28">
        <v>1.05</v>
      </c>
      <c r="P27" s="29">
        <v>0.51</v>
      </c>
      <c r="Q27" s="21" t="str">
        <f t="shared" si="2"/>
        <v>No Change</v>
      </c>
      <c r="R27" s="13" t="str">
        <f t="shared" si="2"/>
        <v>Sm. Dec.</v>
      </c>
      <c r="S27" s="67" t="s">
        <v>422</v>
      </c>
      <c r="T27" s="68" t="s">
        <v>46</v>
      </c>
      <c r="U27" s="16">
        <v>1.39</v>
      </c>
      <c r="V27" s="16">
        <v>1.29</v>
      </c>
      <c r="W27" s="22">
        <v>6.138094166758929</v>
      </c>
    </row>
    <row r="28" spans="1:23" x14ac:dyDescent="0.25">
      <c r="A28" s="12">
        <v>826</v>
      </c>
      <c r="B28" s="13" t="s">
        <v>69</v>
      </c>
      <c r="C28" s="14">
        <v>121</v>
      </c>
      <c r="D28" s="15">
        <v>104</v>
      </c>
      <c r="E28" s="16">
        <v>170</v>
      </c>
      <c r="F28" s="16">
        <v>117</v>
      </c>
      <c r="G28" s="16">
        <v>194</v>
      </c>
      <c r="H28" s="16">
        <v>79</v>
      </c>
      <c r="I28" s="17">
        <v>197</v>
      </c>
      <c r="J28" s="15">
        <v>59</v>
      </c>
      <c r="K28" s="18">
        <v>1.635</v>
      </c>
      <c r="L28" s="18">
        <v>1.125</v>
      </c>
      <c r="M28" s="18">
        <v>1.865</v>
      </c>
      <c r="N28" s="18">
        <v>0.76</v>
      </c>
      <c r="O28" s="19">
        <v>1.8939999999999999</v>
      </c>
      <c r="P28" s="20">
        <v>0.56699999999999995</v>
      </c>
      <c r="Q28" s="21" t="str">
        <f t="shared" si="2"/>
        <v>Sm. Inc.</v>
      </c>
      <c r="R28" s="13" t="str">
        <f t="shared" si="2"/>
        <v>Sm. Dec.</v>
      </c>
      <c r="S28" s="67" t="s">
        <v>424</v>
      </c>
      <c r="T28" s="68" t="s">
        <v>41</v>
      </c>
      <c r="U28" s="16">
        <v>1.18</v>
      </c>
      <c r="V28" s="16">
        <v>-0.66</v>
      </c>
      <c r="W28" s="22">
        <v>4.7904070808230896</v>
      </c>
    </row>
    <row r="29" spans="1:23" x14ac:dyDescent="0.25">
      <c r="A29" s="12">
        <v>521</v>
      </c>
      <c r="B29" s="13" t="s">
        <v>70</v>
      </c>
      <c r="C29" s="14">
        <v>91</v>
      </c>
      <c r="D29" s="15">
        <v>118</v>
      </c>
      <c r="E29" s="16">
        <v>158</v>
      </c>
      <c r="F29" s="16">
        <v>296</v>
      </c>
      <c r="G29" s="16">
        <v>163</v>
      </c>
      <c r="H29" s="16">
        <v>277</v>
      </c>
      <c r="I29" s="17">
        <v>171</v>
      </c>
      <c r="J29" s="15">
        <v>327</v>
      </c>
      <c r="K29" s="18">
        <v>1.339</v>
      </c>
      <c r="L29" s="18">
        <v>2.508</v>
      </c>
      <c r="M29" s="18">
        <v>1.381</v>
      </c>
      <c r="N29" s="18">
        <v>2.347</v>
      </c>
      <c r="O29" s="19">
        <v>1.4490000000000001</v>
      </c>
      <c r="P29" s="20">
        <v>2.7709999999999999</v>
      </c>
      <c r="Q29" s="21" t="str">
        <f t="shared" si="2"/>
        <v>Sm. Inc.</v>
      </c>
      <c r="R29" s="13" t="str">
        <f t="shared" si="2"/>
        <v>Lg. Inc.</v>
      </c>
      <c r="S29" s="67" t="s">
        <v>428</v>
      </c>
      <c r="T29" s="68" t="s">
        <v>41</v>
      </c>
      <c r="U29" s="16">
        <v>1.18</v>
      </c>
      <c r="V29" s="16">
        <v>0.95</v>
      </c>
      <c r="W29" s="22">
        <v>5.7510781597888236</v>
      </c>
    </row>
    <row r="30" spans="1:23" ht="25.5" x14ac:dyDescent="0.25">
      <c r="A30" s="23">
        <v>742</v>
      </c>
      <c r="B30" s="13" t="s">
        <v>71</v>
      </c>
      <c r="C30" s="14">
        <v>162</v>
      </c>
      <c r="D30" s="15">
        <v>131</v>
      </c>
      <c r="E30" s="24">
        <v>173</v>
      </c>
      <c r="F30" s="24">
        <v>199</v>
      </c>
      <c r="G30" s="24">
        <v>173</v>
      </c>
      <c r="H30" s="24">
        <v>244</v>
      </c>
      <c r="I30" s="25">
        <v>178</v>
      </c>
      <c r="J30" s="26">
        <v>259</v>
      </c>
      <c r="K30" s="27">
        <v>1.321</v>
      </c>
      <c r="L30" s="27">
        <v>1.5189999999999999</v>
      </c>
      <c r="M30" s="27">
        <v>1.321</v>
      </c>
      <c r="N30" s="27">
        <v>1.863</v>
      </c>
      <c r="O30" s="28">
        <v>1.359</v>
      </c>
      <c r="P30" s="29">
        <v>1.9770000000000001</v>
      </c>
      <c r="Q30" s="21" t="str">
        <f t="shared" si="2"/>
        <v>Sm. Inc.</v>
      </c>
      <c r="R30" s="13" t="str">
        <f t="shared" si="2"/>
        <v>Sm. Inc.</v>
      </c>
      <c r="S30" s="67" t="s">
        <v>424</v>
      </c>
      <c r="T30" s="68" t="s">
        <v>72</v>
      </c>
      <c r="U30" s="16">
        <v>0.22</v>
      </c>
      <c r="V30" s="16">
        <v>-0.75</v>
      </c>
      <c r="W30" s="22">
        <v>3.9282184256988564</v>
      </c>
    </row>
    <row r="31" spans="1:23" x14ac:dyDescent="0.25">
      <c r="A31" s="12">
        <v>701</v>
      </c>
      <c r="B31" s="13" t="s">
        <v>73</v>
      </c>
      <c r="C31" s="14">
        <v>127</v>
      </c>
      <c r="D31" s="15">
        <v>149</v>
      </c>
      <c r="E31" s="16">
        <v>143</v>
      </c>
      <c r="F31" s="16">
        <v>129</v>
      </c>
      <c r="G31" s="16">
        <v>154</v>
      </c>
      <c r="H31" s="16">
        <v>162</v>
      </c>
      <c r="I31" s="17">
        <v>155</v>
      </c>
      <c r="J31" s="15">
        <v>199</v>
      </c>
      <c r="K31" s="18">
        <v>0.96</v>
      </c>
      <c r="L31" s="18">
        <v>0.86599999999999999</v>
      </c>
      <c r="M31" s="18">
        <v>1.034</v>
      </c>
      <c r="N31" s="18">
        <v>1.087</v>
      </c>
      <c r="O31" s="19">
        <v>1.04</v>
      </c>
      <c r="P31" s="20">
        <v>1.3360000000000001</v>
      </c>
      <c r="Q31" s="21" t="str">
        <f t="shared" si="2"/>
        <v>No Change</v>
      </c>
      <c r="R31" s="13" t="str">
        <f t="shared" si="2"/>
        <v>Sm. Inc.</v>
      </c>
      <c r="S31" s="67" t="s">
        <v>429</v>
      </c>
      <c r="T31" s="68" t="s">
        <v>41</v>
      </c>
      <c r="U31" s="16">
        <v>1.72</v>
      </c>
      <c r="V31" s="16">
        <v>1.29</v>
      </c>
      <c r="W31" s="22">
        <v>6.3782834681440743</v>
      </c>
    </row>
    <row r="32" spans="1:23" x14ac:dyDescent="0.25">
      <c r="A32" s="12">
        <v>471</v>
      </c>
      <c r="B32" s="13" t="s">
        <v>74</v>
      </c>
      <c r="C32" s="14">
        <v>167</v>
      </c>
      <c r="D32" s="15">
        <v>150</v>
      </c>
      <c r="E32" s="16">
        <v>176</v>
      </c>
      <c r="F32" s="16">
        <v>220</v>
      </c>
      <c r="G32" s="16">
        <v>183</v>
      </c>
      <c r="H32" s="16">
        <v>154</v>
      </c>
      <c r="I32" s="17">
        <v>180</v>
      </c>
      <c r="J32" s="15">
        <v>119</v>
      </c>
      <c r="K32" s="18">
        <v>1.173</v>
      </c>
      <c r="L32" s="18">
        <v>1.4670000000000001</v>
      </c>
      <c r="M32" s="18">
        <v>1.22</v>
      </c>
      <c r="N32" s="18">
        <v>1.0269999999999999</v>
      </c>
      <c r="O32" s="19">
        <v>1.2</v>
      </c>
      <c r="P32" s="20">
        <v>0.79300000000000004</v>
      </c>
      <c r="Q32" s="21" t="str">
        <f t="shared" si="2"/>
        <v>Sm. Inc.</v>
      </c>
      <c r="R32" s="13" t="str">
        <f t="shared" si="2"/>
        <v>Sm. Dec.</v>
      </c>
      <c r="S32" s="67" t="s">
        <v>41</v>
      </c>
      <c r="T32" s="68" t="s">
        <v>41</v>
      </c>
      <c r="U32" s="16">
        <v>0.9</v>
      </c>
      <c r="V32" s="16">
        <v>-0.03</v>
      </c>
      <c r="W32" s="22">
        <v>4.9021321891601417</v>
      </c>
    </row>
    <row r="33" spans="1:23" x14ac:dyDescent="0.25">
      <c r="A33" s="12">
        <v>68</v>
      </c>
      <c r="B33" s="13" t="s">
        <v>75</v>
      </c>
      <c r="C33" s="14">
        <v>284</v>
      </c>
      <c r="D33" s="15">
        <v>342</v>
      </c>
      <c r="E33" s="16">
        <v>427</v>
      </c>
      <c r="F33" s="16">
        <v>439</v>
      </c>
      <c r="G33" s="16">
        <v>458</v>
      </c>
      <c r="H33" s="16">
        <v>530</v>
      </c>
      <c r="I33" s="17">
        <v>458</v>
      </c>
      <c r="J33" s="15">
        <v>635</v>
      </c>
      <c r="K33" s="18">
        <v>1.2490000000000001</v>
      </c>
      <c r="L33" s="18">
        <v>1.284</v>
      </c>
      <c r="M33" s="18">
        <v>1.339</v>
      </c>
      <c r="N33" s="18">
        <v>1.55</v>
      </c>
      <c r="O33" s="19">
        <v>1.339</v>
      </c>
      <c r="P33" s="20">
        <v>1.857</v>
      </c>
      <c r="Q33" s="21" t="str">
        <f t="shared" si="2"/>
        <v>Sm. Inc.</v>
      </c>
      <c r="R33" s="13" t="str">
        <f t="shared" si="2"/>
        <v>Sm. Inc.</v>
      </c>
      <c r="S33" s="67" t="s">
        <v>37</v>
      </c>
      <c r="T33" s="68" t="s">
        <v>76</v>
      </c>
      <c r="U33" s="16">
        <v>0.56000000000000005</v>
      </c>
      <c r="V33" s="16">
        <v>-1.48</v>
      </c>
      <c r="W33" s="22">
        <v>3.8709172039711723</v>
      </c>
    </row>
    <row r="34" spans="1:23" x14ac:dyDescent="0.25">
      <c r="A34" s="12">
        <v>129</v>
      </c>
      <c r="B34" s="13" t="s">
        <v>77</v>
      </c>
      <c r="C34" s="14">
        <v>48</v>
      </c>
      <c r="D34" s="15">
        <v>35</v>
      </c>
      <c r="E34" s="16">
        <v>30</v>
      </c>
      <c r="F34" s="16">
        <v>15</v>
      </c>
      <c r="G34" s="16">
        <v>39</v>
      </c>
      <c r="H34" s="16">
        <v>4</v>
      </c>
      <c r="I34" s="17">
        <v>33</v>
      </c>
      <c r="J34" s="15">
        <v>4</v>
      </c>
      <c r="K34" s="18">
        <v>0.85699999999999998</v>
      </c>
      <c r="L34" s="18">
        <v>0.42899999999999999</v>
      </c>
      <c r="M34" s="18">
        <v>1.1140000000000001</v>
      </c>
      <c r="N34" s="18">
        <v>0.114</v>
      </c>
      <c r="O34" s="19">
        <v>0.94299999999999995</v>
      </c>
      <c r="P34" s="20">
        <v>0.114</v>
      </c>
      <c r="Q34" s="21" t="str">
        <f t="shared" si="2"/>
        <v>No Change</v>
      </c>
      <c r="R34" s="13" t="str">
        <f t="shared" si="2"/>
        <v>Lg. Dec.</v>
      </c>
      <c r="S34" s="67" t="s">
        <v>32</v>
      </c>
      <c r="T34" s="68" t="s">
        <v>78</v>
      </c>
      <c r="U34" s="16">
        <v>-1.97</v>
      </c>
      <c r="V34" s="16">
        <v>0.13</v>
      </c>
      <c r="W34" s="22">
        <v>3.2951176003293114</v>
      </c>
    </row>
    <row r="35" spans="1:23" x14ac:dyDescent="0.25">
      <c r="A35" s="12">
        <v>491</v>
      </c>
      <c r="B35" s="13" t="s">
        <v>79</v>
      </c>
      <c r="C35" s="14">
        <v>565</v>
      </c>
      <c r="D35" s="15">
        <v>458</v>
      </c>
      <c r="E35" s="16">
        <v>494</v>
      </c>
      <c r="F35" s="16">
        <v>414</v>
      </c>
      <c r="G35" s="16">
        <v>488</v>
      </c>
      <c r="H35" s="16">
        <v>288</v>
      </c>
      <c r="I35" s="17">
        <v>477</v>
      </c>
      <c r="J35" s="15">
        <v>300</v>
      </c>
      <c r="K35" s="18">
        <v>1.079</v>
      </c>
      <c r="L35" s="18">
        <v>0.90400000000000003</v>
      </c>
      <c r="M35" s="18">
        <v>1.0660000000000001</v>
      </c>
      <c r="N35" s="18">
        <v>0.629</v>
      </c>
      <c r="O35" s="19">
        <v>1.0409999999999999</v>
      </c>
      <c r="P35" s="20">
        <v>0.65500000000000003</v>
      </c>
      <c r="Q35" s="21" t="str">
        <f t="shared" si="2"/>
        <v>No Change</v>
      </c>
      <c r="R35" s="13" t="str">
        <f t="shared" si="2"/>
        <v>Sm. Dec.</v>
      </c>
      <c r="S35" s="67" t="s">
        <v>21</v>
      </c>
      <c r="T35" s="68" t="s">
        <v>41</v>
      </c>
      <c r="U35" s="16">
        <v>7.0000000000000007E-2</v>
      </c>
      <c r="V35" s="16">
        <v>0.95</v>
      </c>
      <c r="W35" s="22">
        <v>5.0027392496511345</v>
      </c>
    </row>
    <row r="36" spans="1:23" x14ac:dyDescent="0.25">
      <c r="A36" s="12">
        <v>544</v>
      </c>
      <c r="B36" s="13" t="s">
        <v>80</v>
      </c>
      <c r="C36" s="14">
        <v>279</v>
      </c>
      <c r="D36" s="15">
        <v>275</v>
      </c>
      <c r="E36" s="16">
        <v>342</v>
      </c>
      <c r="F36" s="16">
        <v>460</v>
      </c>
      <c r="G36" s="16">
        <v>352</v>
      </c>
      <c r="H36" s="16">
        <v>592</v>
      </c>
      <c r="I36" s="17">
        <v>359</v>
      </c>
      <c r="J36" s="15">
        <v>636</v>
      </c>
      <c r="K36" s="18">
        <v>1.244</v>
      </c>
      <c r="L36" s="18">
        <v>1.673</v>
      </c>
      <c r="M36" s="18">
        <v>1.28</v>
      </c>
      <c r="N36" s="18">
        <v>2.153</v>
      </c>
      <c r="O36" s="19">
        <v>1.3049999999999999</v>
      </c>
      <c r="P36" s="20">
        <v>2.3130000000000002</v>
      </c>
      <c r="Q36" s="21" t="str">
        <f t="shared" si="2"/>
        <v>Sm. Inc.</v>
      </c>
      <c r="R36" s="13" t="str">
        <f t="shared" si="2"/>
        <v>Lg. Inc.</v>
      </c>
      <c r="S36" s="67" t="s">
        <v>41</v>
      </c>
      <c r="T36" s="68" t="s">
        <v>39</v>
      </c>
      <c r="U36" s="16">
        <v>-0.13</v>
      </c>
      <c r="V36" s="16">
        <v>-0.25</v>
      </c>
      <c r="W36" s="22">
        <v>3.974845908963013</v>
      </c>
    </row>
    <row r="37" spans="1:23" x14ac:dyDescent="0.25">
      <c r="A37" s="12">
        <v>462</v>
      </c>
      <c r="B37" s="13" t="s">
        <v>81</v>
      </c>
      <c r="C37" s="14">
        <v>334</v>
      </c>
      <c r="D37" s="15">
        <v>308</v>
      </c>
      <c r="E37" s="16">
        <v>474</v>
      </c>
      <c r="F37" s="16">
        <v>375</v>
      </c>
      <c r="G37" s="16">
        <v>459</v>
      </c>
      <c r="H37" s="16">
        <v>336</v>
      </c>
      <c r="I37" s="17">
        <v>451</v>
      </c>
      <c r="J37" s="15">
        <v>300</v>
      </c>
      <c r="K37" s="18">
        <v>1.5389999999999999</v>
      </c>
      <c r="L37" s="18">
        <v>1.218</v>
      </c>
      <c r="M37" s="18">
        <v>1.49</v>
      </c>
      <c r="N37" s="18">
        <v>1.091</v>
      </c>
      <c r="O37" s="19">
        <v>1.464</v>
      </c>
      <c r="P37" s="20">
        <v>0.97399999999999998</v>
      </c>
      <c r="Q37" s="21" t="str">
        <f t="shared" si="2"/>
        <v>Sm. Inc.</v>
      </c>
      <c r="R37" s="13" t="str">
        <f t="shared" si="2"/>
        <v>No Change</v>
      </c>
      <c r="S37" s="67" t="s">
        <v>37</v>
      </c>
      <c r="T37" s="68" t="s">
        <v>22</v>
      </c>
      <c r="U37" s="16">
        <v>1.66</v>
      </c>
      <c r="V37" s="16">
        <v>0.3</v>
      </c>
      <c r="W37" s="22">
        <v>5.710131347000698</v>
      </c>
    </row>
    <row r="38" spans="1:23" x14ac:dyDescent="0.25">
      <c r="A38" s="12">
        <v>552</v>
      </c>
      <c r="B38" s="13" t="s">
        <v>82</v>
      </c>
      <c r="C38" s="14">
        <v>135</v>
      </c>
      <c r="D38" s="15">
        <v>168</v>
      </c>
      <c r="E38" s="16">
        <v>218</v>
      </c>
      <c r="F38" s="16">
        <v>227</v>
      </c>
      <c r="G38" s="16">
        <v>210</v>
      </c>
      <c r="H38" s="16">
        <v>272</v>
      </c>
      <c r="I38" s="17">
        <v>207</v>
      </c>
      <c r="J38" s="15">
        <v>289</v>
      </c>
      <c r="K38" s="18">
        <v>1.298</v>
      </c>
      <c r="L38" s="18">
        <v>1.351</v>
      </c>
      <c r="M38" s="18">
        <v>1.25</v>
      </c>
      <c r="N38" s="18">
        <v>1.619</v>
      </c>
      <c r="O38" s="19">
        <v>1.232</v>
      </c>
      <c r="P38" s="20">
        <v>1.72</v>
      </c>
      <c r="Q38" s="21" t="str">
        <f t="shared" si="2"/>
        <v>Sm. Inc.</v>
      </c>
      <c r="R38" s="13" t="str">
        <f t="shared" si="2"/>
        <v>Sm. Inc.</v>
      </c>
      <c r="S38" s="67" t="s">
        <v>41</v>
      </c>
      <c r="T38" s="68" t="s">
        <v>21</v>
      </c>
      <c r="U38" s="16">
        <v>1.91</v>
      </c>
      <c r="V38" s="16">
        <v>-0.54</v>
      </c>
      <c r="W38" s="22">
        <v>5.4917847736414434</v>
      </c>
    </row>
    <row r="39" spans="1:23" x14ac:dyDescent="0.25">
      <c r="A39" s="12">
        <v>105</v>
      </c>
      <c r="B39" s="13" t="s">
        <v>83</v>
      </c>
      <c r="C39" s="14">
        <v>11</v>
      </c>
      <c r="D39" s="15">
        <v>1</v>
      </c>
      <c r="E39" s="16">
        <v>1</v>
      </c>
      <c r="F39" s="16">
        <v>1</v>
      </c>
      <c r="G39" s="16">
        <v>1</v>
      </c>
      <c r="H39" s="16">
        <v>1</v>
      </c>
      <c r="I39" s="17">
        <v>1</v>
      </c>
      <c r="J39" s="15">
        <v>9</v>
      </c>
      <c r="K39" s="18">
        <v>1</v>
      </c>
      <c r="L39" s="18">
        <v>1</v>
      </c>
      <c r="M39" s="18">
        <v>1</v>
      </c>
      <c r="N39" s="18">
        <v>1</v>
      </c>
      <c r="O39" s="19">
        <v>1</v>
      </c>
      <c r="P39" s="20">
        <v>9</v>
      </c>
      <c r="Q39" s="21" t="str">
        <f t="shared" si="2"/>
        <v>No Change</v>
      </c>
      <c r="R39" s="13" t="str">
        <f t="shared" si="2"/>
        <v>Lg. Inc.</v>
      </c>
      <c r="S39" s="67" t="s">
        <v>37</v>
      </c>
      <c r="T39" s="68" t="s">
        <v>43</v>
      </c>
      <c r="U39" s="16">
        <v>1.87</v>
      </c>
      <c r="V39" s="16">
        <v>-1.24</v>
      </c>
      <c r="W39" s="22">
        <v>5.178271912520624</v>
      </c>
    </row>
    <row r="40" spans="1:23" x14ac:dyDescent="0.25">
      <c r="A40" s="12">
        <v>571</v>
      </c>
      <c r="B40" s="13" t="s">
        <v>84</v>
      </c>
      <c r="C40" s="14">
        <v>19</v>
      </c>
      <c r="D40" s="15">
        <v>1</v>
      </c>
      <c r="E40" s="16">
        <v>7</v>
      </c>
      <c r="F40" s="16">
        <v>3</v>
      </c>
      <c r="G40" s="16">
        <v>8</v>
      </c>
      <c r="H40" s="16">
        <v>1</v>
      </c>
      <c r="I40" s="17">
        <v>8</v>
      </c>
      <c r="J40" s="15">
        <v>4</v>
      </c>
      <c r="K40" s="18">
        <v>7</v>
      </c>
      <c r="L40" s="18">
        <v>3</v>
      </c>
      <c r="M40" s="18">
        <v>8</v>
      </c>
      <c r="N40" s="18">
        <v>1</v>
      </c>
      <c r="O40" s="19">
        <v>8</v>
      </c>
      <c r="P40" s="20">
        <v>4</v>
      </c>
      <c r="Q40" s="21" t="s">
        <v>85</v>
      </c>
      <c r="R40" s="13" t="s">
        <v>85</v>
      </c>
      <c r="S40" s="67" t="s">
        <v>41</v>
      </c>
      <c r="T40" s="68" t="s">
        <v>21</v>
      </c>
      <c r="U40" s="16">
        <v>0.9</v>
      </c>
      <c r="V40" s="16">
        <v>-1.21</v>
      </c>
      <c r="W40" s="22">
        <v>4.2911653428876404</v>
      </c>
    </row>
    <row r="41" spans="1:23" ht="25.5" x14ac:dyDescent="0.25">
      <c r="A41" s="23">
        <v>131</v>
      </c>
      <c r="B41" s="13" t="s">
        <v>86</v>
      </c>
      <c r="C41" s="14">
        <v>0</v>
      </c>
      <c r="D41" s="15">
        <v>12</v>
      </c>
      <c r="E41" s="24">
        <v>50</v>
      </c>
      <c r="F41" s="24">
        <v>50</v>
      </c>
      <c r="G41" s="24">
        <v>94</v>
      </c>
      <c r="H41" s="24">
        <v>140</v>
      </c>
      <c r="I41" s="25">
        <v>106</v>
      </c>
      <c r="J41" s="26">
        <v>233</v>
      </c>
      <c r="K41" s="27">
        <v>4.1669999999999998</v>
      </c>
      <c r="L41" s="27">
        <v>4.1669999999999998</v>
      </c>
      <c r="M41" s="27">
        <v>7.8330000000000002</v>
      </c>
      <c r="N41" s="27">
        <v>11.667</v>
      </c>
      <c r="O41" s="28">
        <v>8.8330000000000002</v>
      </c>
      <c r="P41" s="29">
        <v>19.417000000000002</v>
      </c>
      <c r="Q41" s="21" t="str">
        <f>IF(O41="NA","NA",IF(O41="New","New Habitat",IF(O41&lt;0.5,"Lg. Dec.",IF(O41&lt;0.8,"Sm. Dec.",IF(O41&lt;1.2,"No Change",IF(O41&lt;2,"Sm. Inc.",IF(O41&gt;=2,"Lg. Inc.","MANUAL")))))))</f>
        <v>Lg. Inc.</v>
      </c>
      <c r="R41" s="13" t="str">
        <f>IF(P41="NA","NA",IF(P41="New","New Habitat",IF(P41&lt;0.5,"Lg. Dec.",IF(P41&lt;0.8,"Sm. Dec.",IF(P41&lt;1.2,"No Change",IF(P41&lt;2,"Sm. Inc.",IF(P41&gt;=2,"Lg. Inc.","MANUAL")))))))</f>
        <v>Lg. Inc.</v>
      </c>
      <c r="S41" s="67" t="s">
        <v>418</v>
      </c>
      <c r="T41" s="68" t="s">
        <v>87</v>
      </c>
      <c r="U41" s="16">
        <v>-0.51</v>
      </c>
      <c r="V41" s="16">
        <v>-0.66</v>
      </c>
      <c r="W41" s="22">
        <v>3.4169723440496265</v>
      </c>
    </row>
    <row r="42" spans="1:23" x14ac:dyDescent="0.25">
      <c r="A42" s="12">
        <v>409</v>
      </c>
      <c r="B42" s="13" t="s">
        <v>88</v>
      </c>
      <c r="C42" s="14">
        <v>96</v>
      </c>
      <c r="D42" s="15">
        <v>212</v>
      </c>
      <c r="E42" s="16">
        <v>197</v>
      </c>
      <c r="F42" s="16">
        <v>278</v>
      </c>
      <c r="G42" s="16">
        <v>219</v>
      </c>
      <c r="H42" s="16">
        <v>273</v>
      </c>
      <c r="I42" s="17">
        <v>217</v>
      </c>
      <c r="J42" s="15">
        <v>272</v>
      </c>
      <c r="K42" s="18">
        <v>0.92900000000000005</v>
      </c>
      <c r="L42" s="18">
        <v>1.3109999999999999</v>
      </c>
      <c r="M42" s="18">
        <v>1.0329999999999999</v>
      </c>
      <c r="N42" s="18">
        <v>1.288</v>
      </c>
      <c r="O42" s="19">
        <v>1.024</v>
      </c>
      <c r="P42" s="20">
        <v>1.2829999999999999</v>
      </c>
      <c r="Q42" s="21" t="str">
        <f>IF(O42="NA","NA",IF(O42="New","New Habitat",IF(O42&lt;0.5,"Lg. Dec.",IF(O42&lt;0.8,"Sm. Dec.",IF(O42&lt;1.2,"No Change",IF(O42&lt;2,"Sm. Inc.",IF(O42&gt;=2,"Lg. Inc.","MANUAL")))))))</f>
        <v>No Change</v>
      </c>
      <c r="R42" s="13" t="str">
        <f>IF(P42="NA","NA",IF(P42="New","New Habitat",IF(P42&lt;0.5,"Lg. Dec.",IF(P42&lt;0.8,"Sm. Dec.",IF(P42&lt;1.2,"No Change",IF(P42&lt;2,"Sm. Inc.",IF(P42&gt;=2,"Lg. Inc.","MANUAL")))))))</f>
        <v>Sm. Inc.</v>
      </c>
      <c r="S42" s="67" t="s">
        <v>41</v>
      </c>
      <c r="T42" s="68" t="s">
        <v>22</v>
      </c>
      <c r="U42" s="16">
        <v>1.69</v>
      </c>
      <c r="V42" s="16">
        <v>-0.28000000000000003</v>
      </c>
      <c r="W42" s="22">
        <v>5.4216694845776052</v>
      </c>
    </row>
    <row r="43" spans="1:23" x14ac:dyDescent="0.25">
      <c r="A43" s="12">
        <v>452</v>
      </c>
      <c r="B43" s="13" t="s">
        <v>89</v>
      </c>
      <c r="C43" s="14">
        <v>23</v>
      </c>
      <c r="D43" s="15">
        <v>7</v>
      </c>
      <c r="E43" s="16">
        <v>9</v>
      </c>
      <c r="F43" s="16">
        <v>13</v>
      </c>
      <c r="G43" s="16">
        <v>9</v>
      </c>
      <c r="H43" s="16">
        <v>11</v>
      </c>
      <c r="I43" s="17">
        <v>7</v>
      </c>
      <c r="J43" s="15">
        <v>21</v>
      </c>
      <c r="K43" s="18">
        <v>1.286</v>
      </c>
      <c r="L43" s="18">
        <v>1.857</v>
      </c>
      <c r="M43" s="18">
        <v>1.286</v>
      </c>
      <c r="N43" s="18">
        <v>1.571</v>
      </c>
      <c r="O43" s="19">
        <v>1</v>
      </c>
      <c r="P43" s="20">
        <v>3</v>
      </c>
      <c r="Q43" s="21" t="str">
        <f t="shared" ref="Q43:R56" si="3">IF(O43="NA","NA",IF(O43="New","New Habitat",IF(O43&lt;0.5,"Lg. Dec.",IF(O43&lt;0.8,"Sm. Dec.",IF(O43&lt;1.2,"No Change",IF(O43&lt;2,"Sm. Inc.",IF(O43&gt;=2,"Lg. Inc.","MANUAL")))))))</f>
        <v>No Change</v>
      </c>
      <c r="R43" s="13" t="s">
        <v>31</v>
      </c>
      <c r="S43" s="67" t="s">
        <v>41</v>
      </c>
      <c r="T43" s="68" t="s">
        <v>428</v>
      </c>
      <c r="U43" s="16">
        <v>0.93</v>
      </c>
      <c r="V43" s="16">
        <v>-1.58</v>
      </c>
      <c r="W43" s="22">
        <v>4.1786720378608324</v>
      </c>
    </row>
    <row r="44" spans="1:23" x14ac:dyDescent="0.25">
      <c r="A44" s="12">
        <v>809</v>
      </c>
      <c r="B44" s="13" t="s">
        <v>90</v>
      </c>
      <c r="C44" s="14">
        <v>21</v>
      </c>
      <c r="D44" s="15">
        <v>6</v>
      </c>
      <c r="E44" s="16">
        <v>4</v>
      </c>
      <c r="F44" s="16">
        <v>1</v>
      </c>
      <c r="G44" s="16">
        <v>1</v>
      </c>
      <c r="H44" s="16">
        <v>0</v>
      </c>
      <c r="I44" s="17">
        <v>1</v>
      </c>
      <c r="J44" s="15">
        <v>8</v>
      </c>
      <c r="K44" s="18">
        <v>0.66700000000000004</v>
      </c>
      <c r="L44" s="18">
        <v>0.16700000000000001</v>
      </c>
      <c r="M44" s="18">
        <v>0.16700000000000001</v>
      </c>
      <c r="N44" s="18">
        <v>0</v>
      </c>
      <c r="O44" s="19">
        <v>0.16700000000000001</v>
      </c>
      <c r="P44" s="20">
        <v>1.333</v>
      </c>
      <c r="Q44" s="21" t="str">
        <f t="shared" si="3"/>
        <v>Lg. Dec.</v>
      </c>
      <c r="R44" s="13" t="s">
        <v>31</v>
      </c>
      <c r="S44" s="67" t="s">
        <v>60</v>
      </c>
      <c r="T44" s="68" t="s">
        <v>21</v>
      </c>
      <c r="U44" s="16">
        <v>2.52</v>
      </c>
      <c r="V44" s="16">
        <v>-0.56000000000000005</v>
      </c>
      <c r="W44" s="22">
        <v>6.035229904485826</v>
      </c>
    </row>
    <row r="45" spans="1:23" x14ac:dyDescent="0.25">
      <c r="A45" s="12">
        <v>833</v>
      </c>
      <c r="B45" s="13" t="s">
        <v>91</v>
      </c>
      <c r="C45" s="14">
        <v>260</v>
      </c>
      <c r="D45" s="15">
        <v>306</v>
      </c>
      <c r="E45" s="16">
        <v>311</v>
      </c>
      <c r="F45" s="16">
        <v>253</v>
      </c>
      <c r="G45" s="16">
        <v>328</v>
      </c>
      <c r="H45" s="16">
        <v>204</v>
      </c>
      <c r="I45" s="17">
        <v>325</v>
      </c>
      <c r="J45" s="15">
        <v>161</v>
      </c>
      <c r="K45" s="18">
        <v>1.016</v>
      </c>
      <c r="L45" s="18">
        <v>0.82699999999999996</v>
      </c>
      <c r="M45" s="18">
        <v>1.0720000000000001</v>
      </c>
      <c r="N45" s="18">
        <v>0.66700000000000004</v>
      </c>
      <c r="O45" s="19">
        <v>1.0620000000000001</v>
      </c>
      <c r="P45" s="20">
        <v>0.52600000000000002</v>
      </c>
      <c r="Q45" s="21" t="str">
        <f t="shared" si="3"/>
        <v>No Change</v>
      </c>
      <c r="R45" s="13" t="str">
        <f>IF(P45="NA","NA",IF(P45="New","New Habitat",IF(P45&lt;0.5,"Lg. Dec.",IF(P45&lt;0.8,"Sm. Dec.",IF(P45&lt;1.2,"No Change",IF(P45&lt;2,"Sm. Inc.",IF(P45&gt;=2,"Lg. Inc.","MANUAL")))))))</f>
        <v>Sm. Dec.</v>
      </c>
      <c r="S45" s="67" t="s">
        <v>41</v>
      </c>
      <c r="T45" s="68" t="s">
        <v>92</v>
      </c>
      <c r="U45" s="16">
        <v>1.39</v>
      </c>
      <c r="V45" s="16">
        <v>0.13</v>
      </c>
      <c r="W45" s="22">
        <v>5.3915674900718802</v>
      </c>
    </row>
    <row r="46" spans="1:23" x14ac:dyDescent="0.25">
      <c r="A46" s="12">
        <v>331</v>
      </c>
      <c r="B46" s="13" t="s">
        <v>93</v>
      </c>
      <c r="C46" s="14">
        <v>67</v>
      </c>
      <c r="D46" s="15">
        <v>37</v>
      </c>
      <c r="E46" s="16">
        <v>49</v>
      </c>
      <c r="F46" s="16">
        <v>34</v>
      </c>
      <c r="G46" s="16">
        <v>46</v>
      </c>
      <c r="H46" s="16">
        <v>13</v>
      </c>
      <c r="I46" s="17">
        <v>36</v>
      </c>
      <c r="J46" s="15">
        <v>9</v>
      </c>
      <c r="K46" s="18">
        <v>1.3240000000000001</v>
      </c>
      <c r="L46" s="18">
        <v>0.91900000000000004</v>
      </c>
      <c r="M46" s="18">
        <v>1.2430000000000001</v>
      </c>
      <c r="N46" s="18">
        <v>0.35099999999999998</v>
      </c>
      <c r="O46" s="19">
        <v>0.97299999999999998</v>
      </c>
      <c r="P46" s="20">
        <v>0.24299999999999999</v>
      </c>
      <c r="Q46" s="21" t="str">
        <f t="shared" si="3"/>
        <v>No Change</v>
      </c>
      <c r="R46" s="13" t="str">
        <f>IF(P46="NA","NA",IF(P46="New","New Habitat",IF(P46&lt;0.5,"Lg. Dec.",IF(P46&lt;0.8,"Sm. Dec.",IF(P46&lt;1.2,"No Change",IF(P46&lt;2,"Sm. Inc.",IF(P46&gt;=2,"Lg. Inc.","MANUAL")))))))</f>
        <v>Lg. Dec.</v>
      </c>
      <c r="S46" s="67" t="s">
        <v>21</v>
      </c>
      <c r="T46" s="68" t="s">
        <v>94</v>
      </c>
      <c r="U46" s="16">
        <v>0.38</v>
      </c>
      <c r="V46" s="16">
        <v>-1.92</v>
      </c>
      <c r="W46" s="22">
        <v>3.5483517300290282</v>
      </c>
    </row>
    <row r="47" spans="1:23" x14ac:dyDescent="0.25">
      <c r="A47" s="12">
        <v>641</v>
      </c>
      <c r="B47" s="13" t="s">
        <v>95</v>
      </c>
      <c r="C47" s="14">
        <v>135</v>
      </c>
      <c r="D47" s="15">
        <v>122</v>
      </c>
      <c r="E47" s="16">
        <v>226</v>
      </c>
      <c r="F47" s="16">
        <v>139</v>
      </c>
      <c r="G47" s="16">
        <v>234</v>
      </c>
      <c r="H47" s="16">
        <v>161</v>
      </c>
      <c r="I47" s="17">
        <v>233</v>
      </c>
      <c r="J47" s="15">
        <v>169</v>
      </c>
      <c r="K47" s="18">
        <v>1.8520000000000001</v>
      </c>
      <c r="L47" s="18">
        <v>1.139</v>
      </c>
      <c r="M47" s="18">
        <v>1.9179999999999999</v>
      </c>
      <c r="N47" s="18">
        <v>1.32</v>
      </c>
      <c r="O47" s="19">
        <v>1.91</v>
      </c>
      <c r="P47" s="20">
        <v>1.385</v>
      </c>
      <c r="Q47" s="21" t="str">
        <f t="shared" si="3"/>
        <v>Sm. Inc.</v>
      </c>
      <c r="R47" s="13" t="str">
        <f>IF(P47="NA","NA",IF(P47="New","New Habitat",IF(P47&lt;0.5,"Lg. Dec.",IF(P47&lt;0.8,"Sm. Dec.",IF(P47&lt;1.2,"No Change",IF(P47&lt;2,"Sm. Inc.",IF(P47&gt;=2,"Lg. Inc.","MANUAL")))))))</f>
        <v>Sm. Inc.</v>
      </c>
      <c r="S47" s="67" t="s">
        <v>431</v>
      </c>
      <c r="T47" s="68" t="s">
        <v>41</v>
      </c>
      <c r="U47" s="16">
        <v>2.3199999999999998</v>
      </c>
      <c r="V47" s="16">
        <v>0.33</v>
      </c>
      <c r="W47" s="22">
        <v>6.2762488797051379</v>
      </c>
    </row>
    <row r="48" spans="1:23" x14ac:dyDescent="0.25">
      <c r="A48" s="12">
        <v>822</v>
      </c>
      <c r="B48" s="13" t="s">
        <v>96</v>
      </c>
      <c r="C48" s="14">
        <v>5</v>
      </c>
      <c r="D48" s="15">
        <v>7</v>
      </c>
      <c r="E48" s="16">
        <v>7</v>
      </c>
      <c r="F48" s="16">
        <v>24</v>
      </c>
      <c r="G48" s="16">
        <v>7</v>
      </c>
      <c r="H48" s="16">
        <v>33</v>
      </c>
      <c r="I48" s="17">
        <v>8</v>
      </c>
      <c r="J48" s="15">
        <v>35</v>
      </c>
      <c r="K48" s="18">
        <v>1</v>
      </c>
      <c r="L48" s="18">
        <v>3.4289999999999998</v>
      </c>
      <c r="M48" s="18">
        <v>1</v>
      </c>
      <c r="N48" s="18">
        <v>4.7140000000000004</v>
      </c>
      <c r="O48" s="19">
        <v>1.143</v>
      </c>
      <c r="P48" s="20">
        <v>5</v>
      </c>
      <c r="Q48" s="21" t="str">
        <f t="shared" si="3"/>
        <v>No Change</v>
      </c>
      <c r="R48" s="13" t="s">
        <v>85</v>
      </c>
      <c r="S48" s="67" t="s">
        <v>41</v>
      </c>
      <c r="T48" s="68" t="s">
        <v>97</v>
      </c>
      <c r="U48" s="16">
        <v>-0.51</v>
      </c>
      <c r="V48" s="16">
        <v>-0.95</v>
      </c>
      <c r="W48" s="22">
        <v>3.2253061870154283</v>
      </c>
    </row>
    <row r="49" spans="1:23" x14ac:dyDescent="0.25">
      <c r="A49" s="12">
        <v>367</v>
      </c>
      <c r="B49" s="13" t="s">
        <v>98</v>
      </c>
      <c r="C49" s="14">
        <v>69</v>
      </c>
      <c r="D49" s="15">
        <v>72</v>
      </c>
      <c r="E49" s="16">
        <v>101</v>
      </c>
      <c r="F49" s="16">
        <v>44</v>
      </c>
      <c r="G49" s="16">
        <v>109</v>
      </c>
      <c r="H49" s="16">
        <v>12</v>
      </c>
      <c r="I49" s="17">
        <v>108</v>
      </c>
      <c r="J49" s="15">
        <v>9</v>
      </c>
      <c r="K49" s="18">
        <v>1.403</v>
      </c>
      <c r="L49" s="18">
        <v>0.61099999999999999</v>
      </c>
      <c r="M49" s="18">
        <v>1.514</v>
      </c>
      <c r="N49" s="18">
        <v>0.16700000000000001</v>
      </c>
      <c r="O49" s="19">
        <v>1.5</v>
      </c>
      <c r="P49" s="20">
        <v>0.125</v>
      </c>
      <c r="Q49" s="21" t="str">
        <f t="shared" si="3"/>
        <v>Sm. Inc.</v>
      </c>
      <c r="R49" s="13" t="str">
        <f t="shared" si="3"/>
        <v>Lg. Dec.</v>
      </c>
      <c r="S49" s="67" t="s">
        <v>21</v>
      </c>
      <c r="T49" s="68" t="s">
        <v>37</v>
      </c>
      <c r="U49" s="16">
        <v>-0.48</v>
      </c>
      <c r="V49" s="16">
        <v>-0.32</v>
      </c>
      <c r="W49" s="22">
        <v>3.6786954209338942</v>
      </c>
    </row>
    <row r="50" spans="1:23" x14ac:dyDescent="0.25">
      <c r="A50" s="12">
        <v>404</v>
      </c>
      <c r="B50" s="13" t="s">
        <v>99</v>
      </c>
      <c r="C50" s="14">
        <v>25</v>
      </c>
      <c r="D50" s="15">
        <v>104</v>
      </c>
      <c r="E50" s="16">
        <v>76</v>
      </c>
      <c r="F50" s="16">
        <v>56</v>
      </c>
      <c r="G50" s="16">
        <v>73</v>
      </c>
      <c r="H50" s="16">
        <v>97</v>
      </c>
      <c r="I50" s="17">
        <v>79</v>
      </c>
      <c r="J50" s="15">
        <v>113</v>
      </c>
      <c r="K50" s="18">
        <v>0.73099999999999998</v>
      </c>
      <c r="L50" s="18">
        <v>0.53800000000000003</v>
      </c>
      <c r="M50" s="18">
        <v>0.70199999999999996</v>
      </c>
      <c r="N50" s="18">
        <v>0.93300000000000005</v>
      </c>
      <c r="O50" s="19">
        <v>0.76</v>
      </c>
      <c r="P50" s="20">
        <v>1.087</v>
      </c>
      <c r="Q50" s="21" t="str">
        <f t="shared" si="3"/>
        <v>Sm. Dec.</v>
      </c>
      <c r="R50" s="13" t="str">
        <f t="shared" si="3"/>
        <v>No Change</v>
      </c>
      <c r="S50" s="67" t="s">
        <v>41</v>
      </c>
      <c r="T50" s="68" t="s">
        <v>100</v>
      </c>
      <c r="U50" s="16">
        <v>-1.24</v>
      </c>
      <c r="V50" s="16">
        <v>-1.7</v>
      </c>
      <c r="W50" s="22">
        <v>2.1880585001320236</v>
      </c>
    </row>
    <row r="51" spans="1:23" x14ac:dyDescent="0.25">
      <c r="A51" s="12">
        <v>403</v>
      </c>
      <c r="B51" s="13" t="s">
        <v>101</v>
      </c>
      <c r="C51" s="14">
        <v>290</v>
      </c>
      <c r="D51" s="15">
        <v>333</v>
      </c>
      <c r="E51" s="16">
        <v>348</v>
      </c>
      <c r="F51" s="16">
        <v>350</v>
      </c>
      <c r="G51" s="16">
        <v>347</v>
      </c>
      <c r="H51" s="16">
        <v>333</v>
      </c>
      <c r="I51" s="17">
        <v>344</v>
      </c>
      <c r="J51" s="15">
        <v>331</v>
      </c>
      <c r="K51" s="18">
        <v>1.0449999999999999</v>
      </c>
      <c r="L51" s="18">
        <v>1.0509999999999999</v>
      </c>
      <c r="M51" s="18">
        <v>1.042</v>
      </c>
      <c r="N51" s="18">
        <v>1</v>
      </c>
      <c r="O51" s="19">
        <v>1.0329999999999999</v>
      </c>
      <c r="P51" s="20">
        <v>0.99399999999999999</v>
      </c>
      <c r="Q51" s="21" t="str">
        <f t="shared" si="3"/>
        <v>No Change</v>
      </c>
      <c r="R51" s="13" t="str">
        <f t="shared" si="3"/>
        <v>No Change</v>
      </c>
      <c r="S51" s="67" t="s">
        <v>418</v>
      </c>
      <c r="T51" s="68" t="s">
        <v>102</v>
      </c>
      <c r="U51" s="16">
        <v>0.22</v>
      </c>
      <c r="V51" s="16">
        <v>0.4</v>
      </c>
      <c r="W51" s="22">
        <v>4.6827769539024597</v>
      </c>
    </row>
    <row r="52" spans="1:23" ht="25.5" x14ac:dyDescent="0.25">
      <c r="A52" s="23">
        <v>830</v>
      </c>
      <c r="B52" s="13" t="s">
        <v>103</v>
      </c>
      <c r="C52" s="14">
        <v>136</v>
      </c>
      <c r="D52" s="15">
        <v>140</v>
      </c>
      <c r="E52" s="24">
        <v>266</v>
      </c>
      <c r="F52" s="24">
        <v>209</v>
      </c>
      <c r="G52" s="24">
        <v>242</v>
      </c>
      <c r="H52" s="24">
        <v>242</v>
      </c>
      <c r="I52" s="25">
        <v>249</v>
      </c>
      <c r="J52" s="26">
        <v>228</v>
      </c>
      <c r="K52" s="27">
        <v>1.9</v>
      </c>
      <c r="L52" s="27">
        <v>1.4930000000000001</v>
      </c>
      <c r="M52" s="27">
        <v>1.7290000000000001</v>
      </c>
      <c r="N52" s="27">
        <v>1.7290000000000001</v>
      </c>
      <c r="O52" s="28">
        <v>1.7789999999999999</v>
      </c>
      <c r="P52" s="29">
        <v>1.629</v>
      </c>
      <c r="Q52" s="21" t="str">
        <f t="shared" si="3"/>
        <v>Sm. Inc.</v>
      </c>
      <c r="R52" s="13" t="str">
        <f t="shared" si="3"/>
        <v>Sm. Inc.</v>
      </c>
      <c r="S52" s="67" t="s">
        <v>41</v>
      </c>
      <c r="T52" s="68" t="s">
        <v>104</v>
      </c>
      <c r="U52" s="16">
        <v>-0.65</v>
      </c>
      <c r="V52" s="16">
        <v>-1.39</v>
      </c>
      <c r="W52" s="22">
        <v>2.8486136979239571</v>
      </c>
    </row>
    <row r="53" spans="1:23" x14ac:dyDescent="0.25">
      <c r="A53" s="12">
        <v>835</v>
      </c>
      <c r="B53" s="13" t="s">
        <v>105</v>
      </c>
      <c r="C53" s="14">
        <v>42</v>
      </c>
      <c r="D53" s="15">
        <v>130</v>
      </c>
      <c r="E53" s="16">
        <v>337</v>
      </c>
      <c r="F53" s="16">
        <v>1439</v>
      </c>
      <c r="G53" s="16">
        <v>387</v>
      </c>
      <c r="H53" s="16">
        <v>1798</v>
      </c>
      <c r="I53" s="17">
        <v>431</v>
      </c>
      <c r="J53" s="15">
        <v>2048</v>
      </c>
      <c r="K53" s="18">
        <v>2.5920000000000001</v>
      </c>
      <c r="L53" s="18">
        <v>11.069000000000001</v>
      </c>
      <c r="M53" s="18">
        <v>2.9769999999999999</v>
      </c>
      <c r="N53" s="18">
        <v>13.831</v>
      </c>
      <c r="O53" s="19">
        <v>3.3149999999999999</v>
      </c>
      <c r="P53" s="20">
        <v>15.754</v>
      </c>
      <c r="Q53" s="21" t="str">
        <f t="shared" si="3"/>
        <v>Lg. Inc.</v>
      </c>
      <c r="R53" s="13" t="str">
        <f t="shared" si="3"/>
        <v>Lg. Inc.</v>
      </c>
      <c r="S53" s="67" t="s">
        <v>420</v>
      </c>
      <c r="T53" s="68" t="s">
        <v>106</v>
      </c>
      <c r="U53" s="16">
        <v>2.17</v>
      </c>
      <c r="V53" s="16">
        <v>-0.59</v>
      </c>
      <c r="W53" s="22">
        <v>5.7041213170829383</v>
      </c>
    </row>
    <row r="54" spans="1:23" ht="25.5" x14ac:dyDescent="0.25">
      <c r="A54" s="23">
        <v>316</v>
      </c>
      <c r="B54" s="13" t="s">
        <v>107</v>
      </c>
      <c r="C54" s="14">
        <v>416</v>
      </c>
      <c r="D54" s="15">
        <v>485</v>
      </c>
      <c r="E54" s="24">
        <v>493</v>
      </c>
      <c r="F54" s="24">
        <v>422</v>
      </c>
      <c r="G54" s="24">
        <v>505</v>
      </c>
      <c r="H54" s="24">
        <v>453</v>
      </c>
      <c r="I54" s="25">
        <v>489</v>
      </c>
      <c r="J54" s="26">
        <v>485</v>
      </c>
      <c r="K54" s="27">
        <v>1.016</v>
      </c>
      <c r="L54" s="27">
        <v>0.87</v>
      </c>
      <c r="M54" s="27">
        <v>1.0409999999999999</v>
      </c>
      <c r="N54" s="27">
        <v>0.93400000000000005</v>
      </c>
      <c r="O54" s="28">
        <v>1.008</v>
      </c>
      <c r="P54" s="29">
        <v>1</v>
      </c>
      <c r="Q54" s="21" t="str">
        <f t="shared" si="3"/>
        <v>No Change</v>
      </c>
      <c r="R54" s="13" t="str">
        <f t="shared" si="3"/>
        <v>No Change</v>
      </c>
      <c r="S54" s="67" t="s">
        <v>436</v>
      </c>
      <c r="T54" s="68" t="s">
        <v>41</v>
      </c>
      <c r="U54" s="16">
        <v>3</v>
      </c>
      <c r="V54" s="16">
        <v>3</v>
      </c>
      <c r="W54" s="22">
        <v>8.4852813742385695</v>
      </c>
    </row>
    <row r="55" spans="1:23" x14ac:dyDescent="0.25">
      <c r="A55" s="12">
        <v>682</v>
      </c>
      <c r="B55" s="13" t="s">
        <v>108</v>
      </c>
      <c r="C55" s="14">
        <v>53</v>
      </c>
      <c r="D55" s="15">
        <v>63</v>
      </c>
      <c r="E55" s="16">
        <v>105</v>
      </c>
      <c r="F55" s="16">
        <v>168</v>
      </c>
      <c r="G55" s="16">
        <v>102</v>
      </c>
      <c r="H55" s="16">
        <v>191</v>
      </c>
      <c r="I55" s="17">
        <v>105</v>
      </c>
      <c r="J55" s="15">
        <v>235</v>
      </c>
      <c r="K55" s="18">
        <v>1.667</v>
      </c>
      <c r="L55" s="18">
        <v>2.6669999999999998</v>
      </c>
      <c r="M55" s="18">
        <v>1.619</v>
      </c>
      <c r="N55" s="18">
        <v>3.032</v>
      </c>
      <c r="O55" s="19">
        <v>1.667</v>
      </c>
      <c r="P55" s="20">
        <v>3.73</v>
      </c>
      <c r="Q55" s="21" t="str">
        <f t="shared" si="3"/>
        <v>Sm. Inc.</v>
      </c>
      <c r="R55" s="13" t="str">
        <f t="shared" si="3"/>
        <v>Lg. Inc.</v>
      </c>
      <c r="S55" s="67" t="s">
        <v>109</v>
      </c>
      <c r="T55" s="68" t="s">
        <v>22</v>
      </c>
      <c r="U55" s="16">
        <v>7.0000000000000007E-2</v>
      </c>
      <c r="V55" s="16">
        <v>0.59</v>
      </c>
      <c r="W55" s="22">
        <v>4.7236638322386995</v>
      </c>
    </row>
    <row r="56" spans="1:23" x14ac:dyDescent="0.25">
      <c r="A56" s="12">
        <v>373</v>
      </c>
      <c r="B56" s="13" t="s">
        <v>110</v>
      </c>
      <c r="C56" s="14">
        <v>72</v>
      </c>
      <c r="D56" s="15">
        <v>54</v>
      </c>
      <c r="E56" s="16">
        <v>83</v>
      </c>
      <c r="F56" s="16">
        <v>68</v>
      </c>
      <c r="G56" s="16">
        <v>85</v>
      </c>
      <c r="H56" s="16">
        <v>77</v>
      </c>
      <c r="I56" s="17">
        <v>87</v>
      </c>
      <c r="J56" s="15">
        <v>102</v>
      </c>
      <c r="K56" s="18">
        <v>1.5369999999999999</v>
      </c>
      <c r="L56" s="18">
        <v>1.2589999999999999</v>
      </c>
      <c r="M56" s="18">
        <v>1.5740000000000001</v>
      </c>
      <c r="N56" s="18">
        <v>1.4259999999999999</v>
      </c>
      <c r="O56" s="19">
        <v>1.611</v>
      </c>
      <c r="P56" s="20">
        <v>1.889</v>
      </c>
      <c r="Q56" s="21" t="str">
        <f t="shared" si="3"/>
        <v>Sm. Inc.</v>
      </c>
      <c r="R56" s="13" t="str">
        <f t="shared" si="3"/>
        <v>Sm. Inc.</v>
      </c>
      <c r="S56" s="67" t="s">
        <v>32</v>
      </c>
      <c r="T56" s="68" t="s">
        <v>111</v>
      </c>
      <c r="U56" s="16">
        <v>-0.45</v>
      </c>
      <c r="V56" s="16">
        <v>-0.32</v>
      </c>
      <c r="W56" s="22">
        <v>3.6993107466121309</v>
      </c>
    </row>
    <row r="57" spans="1:23" x14ac:dyDescent="0.25">
      <c r="A57" s="12">
        <v>977</v>
      </c>
      <c r="B57" s="13" t="s">
        <v>112</v>
      </c>
      <c r="C57" s="14">
        <v>37</v>
      </c>
      <c r="D57" s="15">
        <v>11</v>
      </c>
      <c r="E57" s="16">
        <v>50</v>
      </c>
      <c r="F57" s="16">
        <v>24</v>
      </c>
      <c r="G57" s="16">
        <v>68</v>
      </c>
      <c r="H57" s="16">
        <v>10</v>
      </c>
      <c r="I57" s="17">
        <v>58</v>
      </c>
      <c r="J57" s="15">
        <v>3</v>
      </c>
      <c r="K57" s="18">
        <v>4.5449999999999999</v>
      </c>
      <c r="L57" s="18">
        <v>2.1819999999999999</v>
      </c>
      <c r="M57" s="18">
        <v>6.1820000000000004</v>
      </c>
      <c r="N57" s="18">
        <v>0.90900000000000003</v>
      </c>
      <c r="O57" s="19">
        <v>5.2729999999999997</v>
      </c>
      <c r="P57" s="20">
        <v>0.27300000000000002</v>
      </c>
      <c r="Q57" s="21" t="s">
        <v>85</v>
      </c>
      <c r="R57" s="13" t="s">
        <v>113</v>
      </c>
      <c r="S57" s="67" t="s">
        <v>41</v>
      </c>
      <c r="T57" s="68" t="s">
        <v>417</v>
      </c>
      <c r="U57" s="16">
        <v>-0.2</v>
      </c>
      <c r="V57" s="16">
        <v>-2.61</v>
      </c>
      <c r="W57" s="22">
        <v>2.8270302439132129</v>
      </c>
    </row>
    <row r="58" spans="1:23" x14ac:dyDescent="0.25">
      <c r="A58" s="12">
        <v>931</v>
      </c>
      <c r="B58" s="13" t="s">
        <v>114</v>
      </c>
      <c r="C58" s="14">
        <v>592</v>
      </c>
      <c r="D58" s="15">
        <v>508</v>
      </c>
      <c r="E58" s="16">
        <v>571</v>
      </c>
      <c r="F58" s="16">
        <v>389</v>
      </c>
      <c r="G58" s="16">
        <v>551</v>
      </c>
      <c r="H58" s="16">
        <v>251</v>
      </c>
      <c r="I58" s="17">
        <v>534</v>
      </c>
      <c r="J58" s="15">
        <v>238</v>
      </c>
      <c r="K58" s="18">
        <v>1.1240000000000001</v>
      </c>
      <c r="L58" s="18">
        <v>0.76600000000000001</v>
      </c>
      <c r="M58" s="18">
        <v>1.085</v>
      </c>
      <c r="N58" s="18">
        <v>0.49399999999999999</v>
      </c>
      <c r="O58" s="19">
        <v>1.0509999999999999</v>
      </c>
      <c r="P58" s="20">
        <v>0.46899999999999997</v>
      </c>
      <c r="Q58" s="21" t="str">
        <f t="shared" ref="Q58:R67" si="4">IF(O58="NA","NA",IF(O58="New","New Habitat",IF(O58&lt;0.5,"Lg. Dec.",IF(O58&lt;0.8,"Sm. Dec.",IF(O58&lt;1.2,"No Change",IF(O58&lt;2,"Sm. Inc.",IF(O58&gt;=2,"Lg. Inc.","MANUAL")))))))</f>
        <v>No Change</v>
      </c>
      <c r="R58" s="13" t="str">
        <f t="shared" si="4"/>
        <v>Lg. Dec.</v>
      </c>
      <c r="S58" s="67" t="s">
        <v>41</v>
      </c>
      <c r="T58" s="68" t="s">
        <v>53</v>
      </c>
      <c r="U58" s="16">
        <v>0.48</v>
      </c>
      <c r="V58" s="16">
        <v>-0.64</v>
      </c>
      <c r="W58" s="22">
        <v>4.2047592083257275</v>
      </c>
    </row>
    <row r="59" spans="1:23" x14ac:dyDescent="0.25">
      <c r="A59" s="12">
        <v>806</v>
      </c>
      <c r="B59" s="13" t="s">
        <v>115</v>
      </c>
      <c r="C59" s="14">
        <v>53</v>
      </c>
      <c r="D59" s="15">
        <v>77</v>
      </c>
      <c r="E59" s="16">
        <v>85</v>
      </c>
      <c r="F59" s="16">
        <v>79</v>
      </c>
      <c r="G59" s="16">
        <v>97</v>
      </c>
      <c r="H59" s="16">
        <v>29</v>
      </c>
      <c r="I59" s="17">
        <v>94</v>
      </c>
      <c r="J59" s="15">
        <v>20</v>
      </c>
      <c r="K59" s="18">
        <v>1.1040000000000001</v>
      </c>
      <c r="L59" s="18">
        <v>1.026</v>
      </c>
      <c r="M59" s="18">
        <v>1.26</v>
      </c>
      <c r="N59" s="18">
        <v>0.377</v>
      </c>
      <c r="O59" s="19">
        <v>1.2210000000000001</v>
      </c>
      <c r="P59" s="20">
        <v>0.26</v>
      </c>
      <c r="Q59" s="21" t="str">
        <f t="shared" si="4"/>
        <v>Sm. Inc.</v>
      </c>
      <c r="R59" s="13" t="str">
        <f t="shared" si="4"/>
        <v>Lg. Dec.</v>
      </c>
      <c r="S59" s="67" t="s">
        <v>425</v>
      </c>
      <c r="T59" s="68" t="s">
        <v>116</v>
      </c>
      <c r="U59" s="16">
        <v>-0.35</v>
      </c>
      <c r="V59" s="16">
        <v>0.71</v>
      </c>
      <c r="W59" s="22">
        <v>4.5592323915325919</v>
      </c>
    </row>
    <row r="60" spans="1:23" x14ac:dyDescent="0.25">
      <c r="A60" s="12">
        <v>407</v>
      </c>
      <c r="B60" s="13" t="s">
        <v>117</v>
      </c>
      <c r="C60" s="14">
        <v>326</v>
      </c>
      <c r="D60" s="15">
        <v>333</v>
      </c>
      <c r="E60" s="16">
        <v>382</v>
      </c>
      <c r="F60" s="16">
        <v>275</v>
      </c>
      <c r="G60" s="16">
        <v>340</v>
      </c>
      <c r="H60" s="16">
        <v>184</v>
      </c>
      <c r="I60" s="17">
        <v>340</v>
      </c>
      <c r="J60" s="15">
        <v>181</v>
      </c>
      <c r="K60" s="18">
        <v>1.147</v>
      </c>
      <c r="L60" s="18">
        <v>0.82599999999999996</v>
      </c>
      <c r="M60" s="18">
        <v>1.0209999999999999</v>
      </c>
      <c r="N60" s="18">
        <v>0.55300000000000005</v>
      </c>
      <c r="O60" s="19">
        <v>1.0209999999999999</v>
      </c>
      <c r="P60" s="20">
        <v>0.54400000000000004</v>
      </c>
      <c r="Q60" s="21" t="str">
        <f t="shared" si="4"/>
        <v>No Change</v>
      </c>
      <c r="R60" s="13" t="str">
        <f t="shared" si="4"/>
        <v>Sm. Dec.</v>
      </c>
      <c r="S60" s="67" t="s">
        <v>41</v>
      </c>
      <c r="T60" s="68" t="s">
        <v>24</v>
      </c>
      <c r="U60" s="16">
        <v>-0.2</v>
      </c>
      <c r="V60" s="16">
        <v>0.37</v>
      </c>
      <c r="W60" s="22">
        <v>4.3814267082766545</v>
      </c>
    </row>
    <row r="61" spans="1:23" x14ac:dyDescent="0.25">
      <c r="A61" s="12">
        <v>405</v>
      </c>
      <c r="B61" s="13" t="s">
        <v>118</v>
      </c>
      <c r="C61" s="14">
        <v>64</v>
      </c>
      <c r="D61" s="15">
        <v>24</v>
      </c>
      <c r="E61" s="16">
        <v>46</v>
      </c>
      <c r="F61" s="16">
        <v>43</v>
      </c>
      <c r="G61" s="16">
        <v>37</v>
      </c>
      <c r="H61" s="16">
        <v>31</v>
      </c>
      <c r="I61" s="17">
        <v>33</v>
      </c>
      <c r="J61" s="15">
        <v>28</v>
      </c>
      <c r="K61" s="18">
        <v>1.917</v>
      </c>
      <c r="L61" s="18">
        <v>1.792</v>
      </c>
      <c r="M61" s="18">
        <v>1.542</v>
      </c>
      <c r="N61" s="18">
        <v>1.292</v>
      </c>
      <c r="O61" s="19">
        <v>1.375</v>
      </c>
      <c r="P61" s="20">
        <v>1.167</v>
      </c>
      <c r="Q61" s="21" t="str">
        <f t="shared" si="4"/>
        <v>Sm. Inc.</v>
      </c>
      <c r="R61" s="13" t="str">
        <f t="shared" si="4"/>
        <v>No Change</v>
      </c>
      <c r="S61" s="67" t="s">
        <v>21</v>
      </c>
      <c r="T61" s="68" t="s">
        <v>427</v>
      </c>
      <c r="U61" s="16">
        <v>-0.48</v>
      </c>
      <c r="V61" s="16">
        <v>-0.3</v>
      </c>
      <c r="W61" s="22">
        <v>3.6932912151629744</v>
      </c>
    </row>
    <row r="62" spans="1:23" x14ac:dyDescent="0.25">
      <c r="A62" s="12">
        <v>817</v>
      </c>
      <c r="B62" s="13" t="s">
        <v>119</v>
      </c>
      <c r="C62" s="14">
        <v>84</v>
      </c>
      <c r="D62" s="15">
        <v>106</v>
      </c>
      <c r="E62" s="16">
        <v>144</v>
      </c>
      <c r="F62" s="16">
        <v>139</v>
      </c>
      <c r="G62" s="16">
        <v>125</v>
      </c>
      <c r="H62" s="16">
        <v>139</v>
      </c>
      <c r="I62" s="17">
        <v>118</v>
      </c>
      <c r="J62" s="15">
        <v>141</v>
      </c>
      <c r="K62" s="18">
        <v>1.3580000000000001</v>
      </c>
      <c r="L62" s="18">
        <v>1.3109999999999999</v>
      </c>
      <c r="M62" s="18">
        <v>1.179</v>
      </c>
      <c r="N62" s="18">
        <v>1.3109999999999999</v>
      </c>
      <c r="O62" s="19">
        <v>1.113</v>
      </c>
      <c r="P62" s="20">
        <v>1.33</v>
      </c>
      <c r="Q62" s="21" t="str">
        <f t="shared" si="4"/>
        <v>No Change</v>
      </c>
      <c r="R62" s="13" t="str">
        <f t="shared" si="4"/>
        <v>Sm. Inc.</v>
      </c>
      <c r="S62" s="67" t="s">
        <v>418</v>
      </c>
      <c r="T62" s="68" t="s">
        <v>21</v>
      </c>
      <c r="U62" s="16">
        <v>1.31</v>
      </c>
      <c r="V62" s="16">
        <v>-0.74</v>
      </c>
      <c r="W62" s="22">
        <v>4.8665901820473856</v>
      </c>
    </row>
    <row r="63" spans="1:23" x14ac:dyDescent="0.25">
      <c r="A63" s="12">
        <v>110</v>
      </c>
      <c r="B63" s="13" t="s">
        <v>120</v>
      </c>
      <c r="C63" s="14">
        <v>42</v>
      </c>
      <c r="D63" s="15">
        <v>43</v>
      </c>
      <c r="E63" s="16">
        <v>76</v>
      </c>
      <c r="F63" s="16">
        <v>275</v>
      </c>
      <c r="G63" s="16">
        <v>95</v>
      </c>
      <c r="H63" s="16">
        <v>379</v>
      </c>
      <c r="I63" s="17">
        <v>105</v>
      </c>
      <c r="J63" s="15">
        <v>591</v>
      </c>
      <c r="K63" s="18">
        <v>1.7669999999999999</v>
      </c>
      <c r="L63" s="18">
        <v>6.3949999999999996</v>
      </c>
      <c r="M63" s="18">
        <v>2.2090000000000001</v>
      </c>
      <c r="N63" s="18">
        <v>8.8140000000000001</v>
      </c>
      <c r="O63" s="19">
        <v>2.4420000000000002</v>
      </c>
      <c r="P63" s="20">
        <v>13.744</v>
      </c>
      <c r="Q63" s="21" t="str">
        <f t="shared" si="4"/>
        <v>Lg. Inc.</v>
      </c>
      <c r="R63" s="13" t="str">
        <f t="shared" si="4"/>
        <v>Lg. Inc.</v>
      </c>
      <c r="S63" s="67" t="s">
        <v>418</v>
      </c>
      <c r="T63" s="68" t="s">
        <v>121</v>
      </c>
      <c r="U63" s="16">
        <v>0</v>
      </c>
      <c r="V63" s="16">
        <v>-0.97</v>
      </c>
      <c r="W63" s="22">
        <v>3.6222782885913114</v>
      </c>
    </row>
    <row r="64" spans="1:23" x14ac:dyDescent="0.25">
      <c r="A64" s="12">
        <v>834</v>
      </c>
      <c r="B64" s="13" t="s">
        <v>122</v>
      </c>
      <c r="C64" s="14">
        <v>7</v>
      </c>
      <c r="D64" s="15">
        <v>0</v>
      </c>
      <c r="E64" s="16">
        <v>2</v>
      </c>
      <c r="F64" s="16">
        <v>25</v>
      </c>
      <c r="G64" s="16">
        <v>1</v>
      </c>
      <c r="H64" s="16">
        <v>98</v>
      </c>
      <c r="I64" s="17">
        <v>2</v>
      </c>
      <c r="J64" s="15">
        <v>124</v>
      </c>
      <c r="K64" s="18" t="s">
        <v>65</v>
      </c>
      <c r="L64" s="18" t="s">
        <v>65</v>
      </c>
      <c r="M64" s="18" t="s">
        <v>65</v>
      </c>
      <c r="N64" s="18" t="s">
        <v>65</v>
      </c>
      <c r="O64" s="19" t="s">
        <v>65</v>
      </c>
      <c r="P64" s="20" t="s">
        <v>65</v>
      </c>
      <c r="Q64" s="21" t="str">
        <f t="shared" si="4"/>
        <v>New Habitat</v>
      </c>
      <c r="R64" s="13" t="str">
        <f t="shared" si="4"/>
        <v>New Habitat</v>
      </c>
      <c r="S64" s="67" t="s">
        <v>421</v>
      </c>
      <c r="T64" s="68" t="s">
        <v>21</v>
      </c>
      <c r="U64" s="16">
        <v>2.4500000000000002</v>
      </c>
      <c r="V64" s="16">
        <v>-1.02</v>
      </c>
      <c r="W64" s="22">
        <v>5.7985256746866272</v>
      </c>
    </row>
    <row r="65" spans="1:23" x14ac:dyDescent="0.25">
      <c r="A65" s="12">
        <v>317</v>
      </c>
      <c r="B65" s="13" t="s">
        <v>123</v>
      </c>
      <c r="C65" s="14">
        <v>336</v>
      </c>
      <c r="D65" s="15">
        <v>287</v>
      </c>
      <c r="E65" s="16">
        <v>368</v>
      </c>
      <c r="F65" s="16">
        <v>446</v>
      </c>
      <c r="G65" s="16">
        <v>326</v>
      </c>
      <c r="H65" s="16">
        <v>507</v>
      </c>
      <c r="I65" s="17">
        <v>317</v>
      </c>
      <c r="J65" s="15">
        <v>526</v>
      </c>
      <c r="K65" s="18">
        <v>1.282</v>
      </c>
      <c r="L65" s="18">
        <v>1.554</v>
      </c>
      <c r="M65" s="18">
        <v>1.1359999999999999</v>
      </c>
      <c r="N65" s="18">
        <v>1.7669999999999999</v>
      </c>
      <c r="O65" s="19">
        <v>1.105</v>
      </c>
      <c r="P65" s="20">
        <v>1.833</v>
      </c>
      <c r="Q65" s="21" t="str">
        <f t="shared" si="4"/>
        <v>No Change</v>
      </c>
      <c r="R65" s="13" t="str">
        <f t="shared" si="4"/>
        <v>Sm. Inc.</v>
      </c>
      <c r="S65" s="67" t="s">
        <v>124</v>
      </c>
      <c r="T65" s="68" t="s">
        <v>60</v>
      </c>
      <c r="U65" s="16">
        <v>0.13</v>
      </c>
      <c r="V65" s="16">
        <v>1.63</v>
      </c>
      <c r="W65" s="22">
        <v>5.588720783864586</v>
      </c>
    </row>
    <row r="66" spans="1:23" x14ac:dyDescent="0.25">
      <c r="A66" s="12">
        <v>111</v>
      </c>
      <c r="B66" s="13" t="s">
        <v>125</v>
      </c>
      <c r="C66" s="14">
        <v>0</v>
      </c>
      <c r="D66" s="15">
        <v>0</v>
      </c>
      <c r="E66" s="16">
        <v>1</v>
      </c>
      <c r="F66" s="16">
        <v>1</v>
      </c>
      <c r="G66" s="16">
        <v>11</v>
      </c>
      <c r="H66" s="16">
        <v>2</v>
      </c>
      <c r="I66" s="17">
        <v>8</v>
      </c>
      <c r="J66" s="15">
        <v>7</v>
      </c>
      <c r="K66" s="18" t="s">
        <v>65</v>
      </c>
      <c r="L66" s="18" t="s">
        <v>65</v>
      </c>
      <c r="M66" s="18" t="s">
        <v>65</v>
      </c>
      <c r="N66" s="18" t="s">
        <v>65</v>
      </c>
      <c r="O66" s="19" t="s">
        <v>65</v>
      </c>
      <c r="P66" s="20" t="s">
        <v>65</v>
      </c>
      <c r="Q66" s="21" t="str">
        <f t="shared" si="4"/>
        <v>New Habitat</v>
      </c>
      <c r="R66" s="13" t="str">
        <f t="shared" si="4"/>
        <v>New Habitat</v>
      </c>
      <c r="S66" s="67" t="s">
        <v>126</v>
      </c>
      <c r="T66" s="68" t="s">
        <v>43</v>
      </c>
      <c r="U66" s="16">
        <v>1.1399999999999999</v>
      </c>
      <c r="V66" s="16">
        <v>-1.67</v>
      </c>
      <c r="W66" s="22">
        <v>4.3483905068427324</v>
      </c>
    </row>
    <row r="67" spans="1:23" x14ac:dyDescent="0.25">
      <c r="A67" s="12">
        <v>975</v>
      </c>
      <c r="B67" s="13" t="s">
        <v>127</v>
      </c>
      <c r="C67" s="14">
        <v>333</v>
      </c>
      <c r="D67" s="15">
        <v>300</v>
      </c>
      <c r="E67" s="16">
        <v>316</v>
      </c>
      <c r="F67" s="16">
        <v>259</v>
      </c>
      <c r="G67" s="16">
        <v>288</v>
      </c>
      <c r="H67" s="16">
        <v>157</v>
      </c>
      <c r="I67" s="17">
        <v>281</v>
      </c>
      <c r="J67" s="15">
        <v>148</v>
      </c>
      <c r="K67" s="18">
        <v>1.0529999999999999</v>
      </c>
      <c r="L67" s="18">
        <v>0.86299999999999999</v>
      </c>
      <c r="M67" s="18">
        <v>0.96</v>
      </c>
      <c r="N67" s="18">
        <v>0.52300000000000002</v>
      </c>
      <c r="O67" s="19">
        <v>0.93700000000000006</v>
      </c>
      <c r="P67" s="20">
        <v>0.49299999999999999</v>
      </c>
      <c r="Q67" s="21" t="str">
        <f t="shared" si="4"/>
        <v>No Change</v>
      </c>
      <c r="R67" s="13" t="str">
        <f t="shared" si="4"/>
        <v>Lg. Dec.</v>
      </c>
      <c r="S67" s="67" t="s">
        <v>21</v>
      </c>
      <c r="T67" s="68" t="s">
        <v>128</v>
      </c>
      <c r="U67" s="16">
        <v>0.03</v>
      </c>
      <c r="V67" s="16">
        <v>0.68</v>
      </c>
      <c r="W67" s="22">
        <v>4.7668962648666904</v>
      </c>
    </row>
    <row r="68" spans="1:23" x14ac:dyDescent="0.25">
      <c r="A68" s="12">
        <v>711</v>
      </c>
      <c r="B68" s="13" t="s">
        <v>129</v>
      </c>
      <c r="C68" s="14">
        <v>1</v>
      </c>
      <c r="D68" s="15">
        <v>4</v>
      </c>
      <c r="E68" s="16">
        <v>3</v>
      </c>
      <c r="F68" s="16">
        <v>1</v>
      </c>
      <c r="G68" s="16">
        <v>8</v>
      </c>
      <c r="H68" s="16">
        <v>1</v>
      </c>
      <c r="I68" s="17">
        <v>8</v>
      </c>
      <c r="J68" s="15">
        <v>1</v>
      </c>
      <c r="K68" s="18">
        <v>0.75</v>
      </c>
      <c r="L68" s="18">
        <v>0.25</v>
      </c>
      <c r="M68" s="18">
        <v>2</v>
      </c>
      <c r="N68" s="18">
        <v>0.25</v>
      </c>
      <c r="O68" s="19">
        <v>2</v>
      </c>
      <c r="P68" s="20">
        <v>0.25</v>
      </c>
      <c r="Q68" s="21" t="s">
        <v>31</v>
      </c>
      <c r="R68" s="13" t="s">
        <v>113</v>
      </c>
      <c r="S68" s="67" t="s">
        <v>428</v>
      </c>
      <c r="T68" s="68" t="s">
        <v>41</v>
      </c>
      <c r="U68" s="16">
        <v>2.59</v>
      </c>
      <c r="V68" s="16">
        <v>0.98</v>
      </c>
      <c r="W68" s="22">
        <v>6.8621060906983944</v>
      </c>
    </row>
    <row r="69" spans="1:23" x14ac:dyDescent="0.25">
      <c r="A69" s="12">
        <v>812</v>
      </c>
      <c r="B69" s="13" t="s">
        <v>130</v>
      </c>
      <c r="C69" s="14">
        <v>7</v>
      </c>
      <c r="D69" s="15">
        <v>22</v>
      </c>
      <c r="E69" s="16">
        <v>83</v>
      </c>
      <c r="F69" s="16">
        <v>209</v>
      </c>
      <c r="G69" s="16">
        <v>132</v>
      </c>
      <c r="H69" s="16">
        <v>277</v>
      </c>
      <c r="I69" s="17">
        <v>136</v>
      </c>
      <c r="J69" s="15">
        <v>402</v>
      </c>
      <c r="K69" s="18">
        <v>3.7730000000000001</v>
      </c>
      <c r="L69" s="18">
        <v>9.5</v>
      </c>
      <c r="M69" s="18">
        <v>6</v>
      </c>
      <c r="N69" s="18">
        <v>12.590999999999999</v>
      </c>
      <c r="O69" s="19">
        <v>6.1820000000000004</v>
      </c>
      <c r="P69" s="20">
        <v>18.273</v>
      </c>
      <c r="Q69" s="21" t="str">
        <f t="shared" ref="Q69:R81" si="5">IF(O69="NA","NA",IF(O69="New","New Habitat",IF(O69&lt;0.5,"Lg. Dec.",IF(O69&lt;0.8,"Sm. Dec.",IF(O69&lt;1.2,"No Change",IF(O69&lt;2,"Sm. Inc.",IF(O69&gt;=2,"Lg. Inc.","MANUAL")))))))</f>
        <v>Lg. Inc.</v>
      </c>
      <c r="R69" s="13" t="str">
        <f t="shared" si="5"/>
        <v>Lg. Inc.</v>
      </c>
      <c r="S69" s="67" t="s">
        <v>424</v>
      </c>
      <c r="T69" s="68" t="s">
        <v>41</v>
      </c>
      <c r="U69" s="16">
        <v>1.21</v>
      </c>
      <c r="V69" s="16">
        <v>0.21</v>
      </c>
      <c r="W69" s="22">
        <v>5.2941666010808532</v>
      </c>
    </row>
    <row r="70" spans="1:23" x14ac:dyDescent="0.25">
      <c r="A70" s="12">
        <v>318</v>
      </c>
      <c r="B70" s="13" t="s">
        <v>131</v>
      </c>
      <c r="C70" s="14">
        <v>1186</v>
      </c>
      <c r="D70" s="15">
        <v>1082</v>
      </c>
      <c r="E70" s="16">
        <v>1035</v>
      </c>
      <c r="F70" s="16">
        <v>389</v>
      </c>
      <c r="G70" s="16">
        <v>979</v>
      </c>
      <c r="H70" s="16">
        <v>112</v>
      </c>
      <c r="I70" s="17">
        <v>904</v>
      </c>
      <c r="J70" s="15">
        <v>56</v>
      </c>
      <c r="K70" s="18">
        <v>0.95699999999999996</v>
      </c>
      <c r="L70" s="18">
        <v>0.36</v>
      </c>
      <c r="M70" s="18">
        <v>0.90500000000000003</v>
      </c>
      <c r="N70" s="18">
        <v>0.104</v>
      </c>
      <c r="O70" s="19">
        <v>0.83499999999999996</v>
      </c>
      <c r="P70" s="20">
        <v>5.1999999999999998E-2</v>
      </c>
      <c r="Q70" s="21" t="str">
        <f t="shared" si="5"/>
        <v>No Change</v>
      </c>
      <c r="R70" s="13" t="str">
        <f t="shared" si="5"/>
        <v>Lg. Dec.</v>
      </c>
      <c r="S70" s="67" t="s">
        <v>428</v>
      </c>
      <c r="T70" s="68" t="s">
        <v>41</v>
      </c>
      <c r="U70" s="16">
        <v>0.86</v>
      </c>
      <c r="V70" s="16">
        <v>1.34</v>
      </c>
      <c r="W70" s="22">
        <v>5.8082010984469195</v>
      </c>
    </row>
    <row r="71" spans="1:23" x14ac:dyDescent="0.25">
      <c r="A71" s="12">
        <v>461</v>
      </c>
      <c r="B71" s="13" t="s">
        <v>132</v>
      </c>
      <c r="C71" s="14">
        <v>8</v>
      </c>
      <c r="D71" s="15">
        <v>20</v>
      </c>
      <c r="E71" s="16">
        <v>50</v>
      </c>
      <c r="F71" s="16">
        <v>208</v>
      </c>
      <c r="G71" s="16">
        <v>103</v>
      </c>
      <c r="H71" s="16">
        <v>370</v>
      </c>
      <c r="I71" s="17">
        <v>117</v>
      </c>
      <c r="J71" s="15">
        <v>427</v>
      </c>
      <c r="K71" s="18">
        <v>2.5</v>
      </c>
      <c r="L71" s="18">
        <v>10.4</v>
      </c>
      <c r="M71" s="18">
        <v>5.15</v>
      </c>
      <c r="N71" s="18">
        <v>18.5</v>
      </c>
      <c r="O71" s="19">
        <v>5.85</v>
      </c>
      <c r="P71" s="20">
        <v>21.35</v>
      </c>
      <c r="Q71" s="21" t="str">
        <f t="shared" si="5"/>
        <v>Lg. Inc.</v>
      </c>
      <c r="R71" s="13" t="str">
        <f t="shared" si="5"/>
        <v>Lg. Inc.</v>
      </c>
      <c r="S71" s="67" t="s">
        <v>28</v>
      </c>
      <c r="T71" s="68" t="s">
        <v>22</v>
      </c>
      <c r="U71" s="16">
        <v>-0.17</v>
      </c>
      <c r="V71" s="16">
        <v>0.64</v>
      </c>
      <c r="W71" s="22">
        <v>4.610694090915163</v>
      </c>
    </row>
    <row r="72" spans="1:23" x14ac:dyDescent="0.25">
      <c r="A72" s="12">
        <v>825</v>
      </c>
      <c r="B72" s="13" t="s">
        <v>133</v>
      </c>
      <c r="C72" s="14">
        <v>10</v>
      </c>
      <c r="D72" s="15">
        <v>0</v>
      </c>
      <c r="E72" s="16">
        <v>4</v>
      </c>
      <c r="F72" s="16">
        <v>2</v>
      </c>
      <c r="G72" s="16">
        <v>4</v>
      </c>
      <c r="H72" s="16">
        <v>2</v>
      </c>
      <c r="I72" s="17">
        <v>4</v>
      </c>
      <c r="J72" s="15">
        <v>3</v>
      </c>
      <c r="K72" s="18" t="s">
        <v>65</v>
      </c>
      <c r="L72" s="18" t="s">
        <v>65</v>
      </c>
      <c r="M72" s="18" t="s">
        <v>65</v>
      </c>
      <c r="N72" s="18" t="s">
        <v>65</v>
      </c>
      <c r="O72" s="19" t="s">
        <v>65</v>
      </c>
      <c r="P72" s="20" t="s">
        <v>65</v>
      </c>
      <c r="Q72" s="21" t="str">
        <f t="shared" si="5"/>
        <v>New Habitat</v>
      </c>
      <c r="R72" s="13" t="str">
        <f t="shared" si="5"/>
        <v>New Habitat</v>
      </c>
      <c r="S72" s="67" t="s">
        <v>424</v>
      </c>
      <c r="T72" s="68" t="s">
        <v>43</v>
      </c>
      <c r="U72" s="16">
        <v>1.08</v>
      </c>
      <c r="V72" s="16">
        <v>-0.81</v>
      </c>
      <c r="W72" s="22">
        <v>4.6306047121299398</v>
      </c>
    </row>
    <row r="73" spans="1:23" ht="25.5" x14ac:dyDescent="0.25">
      <c r="A73" s="23">
        <v>694</v>
      </c>
      <c r="B73" s="13" t="s">
        <v>134</v>
      </c>
      <c r="C73" s="14">
        <v>18</v>
      </c>
      <c r="D73" s="15">
        <v>1</v>
      </c>
      <c r="E73" s="24">
        <v>6</v>
      </c>
      <c r="F73" s="24">
        <v>2</v>
      </c>
      <c r="G73" s="24">
        <v>30</v>
      </c>
      <c r="H73" s="24">
        <v>1</v>
      </c>
      <c r="I73" s="25">
        <v>32</v>
      </c>
      <c r="J73" s="26">
        <v>3</v>
      </c>
      <c r="K73" s="27">
        <v>6</v>
      </c>
      <c r="L73" s="27">
        <v>2</v>
      </c>
      <c r="M73" s="27">
        <v>30</v>
      </c>
      <c r="N73" s="27">
        <v>1</v>
      </c>
      <c r="O73" s="28">
        <v>32</v>
      </c>
      <c r="P73" s="29">
        <v>3</v>
      </c>
      <c r="Q73" s="21" t="str">
        <f t="shared" si="5"/>
        <v>Lg. Inc.</v>
      </c>
      <c r="R73" s="13" t="s">
        <v>31</v>
      </c>
      <c r="S73" s="67" t="s">
        <v>41</v>
      </c>
      <c r="T73" s="68" t="s">
        <v>430</v>
      </c>
      <c r="U73" s="16">
        <v>-0.65</v>
      </c>
      <c r="V73" s="16">
        <v>-1.7</v>
      </c>
      <c r="W73" s="22">
        <v>2.6856098003991571</v>
      </c>
    </row>
    <row r="74" spans="1:23" x14ac:dyDescent="0.25">
      <c r="A74" s="12">
        <v>804</v>
      </c>
      <c r="B74" s="13" t="s">
        <v>135</v>
      </c>
      <c r="C74" s="14">
        <v>37</v>
      </c>
      <c r="D74" s="15">
        <v>34</v>
      </c>
      <c r="E74" s="16">
        <v>53</v>
      </c>
      <c r="F74" s="16">
        <v>25</v>
      </c>
      <c r="G74" s="16">
        <v>49</v>
      </c>
      <c r="H74" s="16">
        <v>8</v>
      </c>
      <c r="I74" s="17">
        <v>44</v>
      </c>
      <c r="J74" s="15">
        <v>4</v>
      </c>
      <c r="K74" s="18">
        <v>1.5589999999999999</v>
      </c>
      <c r="L74" s="18">
        <v>0.73499999999999999</v>
      </c>
      <c r="M74" s="18">
        <v>1.4410000000000001</v>
      </c>
      <c r="N74" s="18">
        <v>0.23499999999999999</v>
      </c>
      <c r="O74" s="19">
        <v>1.294</v>
      </c>
      <c r="P74" s="20">
        <v>0.11799999999999999</v>
      </c>
      <c r="Q74" s="21" t="str">
        <f t="shared" si="5"/>
        <v>Sm. Inc.</v>
      </c>
      <c r="R74" s="13" t="str">
        <f t="shared" si="5"/>
        <v>Lg. Dec.</v>
      </c>
      <c r="S74" s="67" t="s">
        <v>41</v>
      </c>
      <c r="T74" s="68" t="s">
        <v>41</v>
      </c>
      <c r="U74" s="16">
        <v>1.04</v>
      </c>
      <c r="V74" s="16">
        <v>-0.3</v>
      </c>
      <c r="W74" s="22">
        <v>4.8591768850289867</v>
      </c>
    </row>
    <row r="75" spans="1:23" x14ac:dyDescent="0.25">
      <c r="A75" s="12">
        <v>611</v>
      </c>
      <c r="B75" s="13" t="s">
        <v>136</v>
      </c>
      <c r="C75" s="14">
        <v>252</v>
      </c>
      <c r="D75" s="15">
        <v>211</v>
      </c>
      <c r="E75" s="16">
        <v>353</v>
      </c>
      <c r="F75" s="16">
        <v>252</v>
      </c>
      <c r="G75" s="16">
        <v>435</v>
      </c>
      <c r="H75" s="16">
        <v>238</v>
      </c>
      <c r="I75" s="17">
        <v>431</v>
      </c>
      <c r="J75" s="15">
        <v>354</v>
      </c>
      <c r="K75" s="18">
        <v>1.673</v>
      </c>
      <c r="L75" s="18">
        <v>1.194</v>
      </c>
      <c r="M75" s="18">
        <v>2.0619999999999998</v>
      </c>
      <c r="N75" s="18">
        <v>1.1279999999999999</v>
      </c>
      <c r="O75" s="19">
        <v>2.0430000000000001</v>
      </c>
      <c r="P75" s="20">
        <v>1.6779999999999999</v>
      </c>
      <c r="Q75" s="21" t="str">
        <f t="shared" si="5"/>
        <v>Lg. Inc.</v>
      </c>
      <c r="R75" s="13" t="str">
        <f t="shared" si="5"/>
        <v>Sm. Inc.</v>
      </c>
      <c r="S75" s="67" t="s">
        <v>433</v>
      </c>
      <c r="T75" s="68" t="s">
        <v>111</v>
      </c>
      <c r="U75" s="16">
        <v>-0.41</v>
      </c>
      <c r="V75" s="16">
        <v>0.18</v>
      </c>
      <c r="W75" s="22">
        <v>4.1012802879101056</v>
      </c>
    </row>
    <row r="76" spans="1:23" x14ac:dyDescent="0.25">
      <c r="A76" s="12">
        <v>731</v>
      </c>
      <c r="B76" s="13" t="s">
        <v>137</v>
      </c>
      <c r="C76" s="14">
        <v>317</v>
      </c>
      <c r="D76" s="15">
        <v>282</v>
      </c>
      <c r="E76" s="16">
        <v>295</v>
      </c>
      <c r="F76" s="16">
        <v>260</v>
      </c>
      <c r="G76" s="16">
        <v>300</v>
      </c>
      <c r="H76" s="16">
        <v>198</v>
      </c>
      <c r="I76" s="17">
        <v>289</v>
      </c>
      <c r="J76" s="15">
        <v>191</v>
      </c>
      <c r="K76" s="18">
        <v>1.046</v>
      </c>
      <c r="L76" s="18">
        <v>0.92200000000000004</v>
      </c>
      <c r="M76" s="18">
        <v>1.0640000000000001</v>
      </c>
      <c r="N76" s="18">
        <v>0.70199999999999996</v>
      </c>
      <c r="O76" s="19">
        <v>1.0249999999999999</v>
      </c>
      <c r="P76" s="20">
        <v>0.67700000000000005</v>
      </c>
      <c r="Q76" s="21" t="str">
        <f t="shared" si="5"/>
        <v>No Change</v>
      </c>
      <c r="R76" s="13" t="str">
        <f t="shared" si="5"/>
        <v>Sm. Dec.</v>
      </c>
      <c r="S76" s="67" t="s">
        <v>41</v>
      </c>
      <c r="T76" s="68" t="s">
        <v>41</v>
      </c>
      <c r="U76" s="16">
        <v>1.28</v>
      </c>
      <c r="V76" s="16">
        <v>-0.9</v>
      </c>
      <c r="W76" s="22">
        <v>4.7674311741230202</v>
      </c>
    </row>
    <row r="77" spans="1:23" x14ac:dyDescent="0.25">
      <c r="A77" s="12">
        <v>132</v>
      </c>
      <c r="B77" s="13" t="s">
        <v>138</v>
      </c>
      <c r="C77" s="14">
        <v>99</v>
      </c>
      <c r="D77" s="15">
        <v>69</v>
      </c>
      <c r="E77" s="16">
        <v>89</v>
      </c>
      <c r="F77" s="16">
        <v>63</v>
      </c>
      <c r="G77" s="16">
        <v>107</v>
      </c>
      <c r="H77" s="16">
        <v>62</v>
      </c>
      <c r="I77" s="17">
        <v>93</v>
      </c>
      <c r="J77" s="15">
        <v>69</v>
      </c>
      <c r="K77" s="18">
        <v>1.29</v>
      </c>
      <c r="L77" s="18">
        <v>0.91300000000000003</v>
      </c>
      <c r="M77" s="18">
        <v>1.5509999999999999</v>
      </c>
      <c r="N77" s="18">
        <v>0.89900000000000002</v>
      </c>
      <c r="O77" s="19">
        <v>1.3480000000000001</v>
      </c>
      <c r="P77" s="20">
        <v>1</v>
      </c>
      <c r="Q77" s="21" t="str">
        <f t="shared" si="5"/>
        <v>Sm. Inc.</v>
      </c>
      <c r="R77" s="13" t="str">
        <f t="shared" si="5"/>
        <v>No Change</v>
      </c>
      <c r="S77" s="67" t="s">
        <v>41</v>
      </c>
      <c r="T77" s="68" t="s">
        <v>139</v>
      </c>
      <c r="U77" s="16">
        <v>0.1</v>
      </c>
      <c r="V77" s="16">
        <v>-0.81</v>
      </c>
      <c r="W77" s="22">
        <v>3.7955368526731501</v>
      </c>
    </row>
    <row r="78" spans="1:23" x14ac:dyDescent="0.25">
      <c r="A78" s="12">
        <v>827</v>
      </c>
      <c r="B78" s="13" t="s">
        <v>140</v>
      </c>
      <c r="C78" s="14">
        <v>0</v>
      </c>
      <c r="D78" s="15">
        <v>0</v>
      </c>
      <c r="E78" s="16">
        <v>0</v>
      </c>
      <c r="F78" s="16">
        <v>23</v>
      </c>
      <c r="G78" s="16">
        <v>1</v>
      </c>
      <c r="H78" s="16">
        <v>184</v>
      </c>
      <c r="I78" s="17">
        <v>4</v>
      </c>
      <c r="J78" s="15">
        <v>285</v>
      </c>
      <c r="K78" s="18" t="s">
        <v>64</v>
      </c>
      <c r="L78" s="18" t="s">
        <v>65</v>
      </c>
      <c r="M78" s="18" t="s">
        <v>65</v>
      </c>
      <c r="N78" s="18" t="s">
        <v>65</v>
      </c>
      <c r="O78" s="19" t="s">
        <v>65</v>
      </c>
      <c r="P78" s="20" t="s">
        <v>65</v>
      </c>
      <c r="Q78" s="21" t="str">
        <f t="shared" si="5"/>
        <v>New Habitat</v>
      </c>
      <c r="R78" s="13" t="str">
        <f t="shared" si="5"/>
        <v>New Habitat</v>
      </c>
      <c r="S78" s="67" t="s">
        <v>424</v>
      </c>
      <c r="T78" s="68" t="s">
        <v>141</v>
      </c>
      <c r="U78" s="16">
        <v>-0.17</v>
      </c>
      <c r="V78" s="16">
        <v>-0.59</v>
      </c>
      <c r="W78" s="22">
        <v>3.7171225430432071</v>
      </c>
    </row>
    <row r="79" spans="1:23" x14ac:dyDescent="0.25">
      <c r="A79" s="12">
        <v>541</v>
      </c>
      <c r="B79" s="13" t="s">
        <v>142</v>
      </c>
      <c r="C79" s="14">
        <v>765</v>
      </c>
      <c r="D79" s="15">
        <v>751</v>
      </c>
      <c r="E79" s="16">
        <v>709</v>
      </c>
      <c r="F79" s="16">
        <v>382</v>
      </c>
      <c r="G79" s="16">
        <v>649</v>
      </c>
      <c r="H79" s="16">
        <v>262</v>
      </c>
      <c r="I79" s="17">
        <v>604</v>
      </c>
      <c r="J79" s="15">
        <v>242</v>
      </c>
      <c r="K79" s="18">
        <v>0.94399999999999995</v>
      </c>
      <c r="L79" s="18">
        <v>0.50900000000000001</v>
      </c>
      <c r="M79" s="18">
        <v>0.86399999999999999</v>
      </c>
      <c r="N79" s="18">
        <v>0.34899999999999998</v>
      </c>
      <c r="O79" s="19">
        <v>0.80400000000000005</v>
      </c>
      <c r="P79" s="20">
        <v>0.32200000000000001</v>
      </c>
      <c r="Q79" s="21" t="str">
        <f t="shared" si="5"/>
        <v>No Change</v>
      </c>
      <c r="R79" s="13" t="str">
        <f t="shared" si="5"/>
        <v>Lg. Dec.</v>
      </c>
      <c r="S79" s="67" t="s">
        <v>41</v>
      </c>
      <c r="T79" s="68" t="s">
        <v>39</v>
      </c>
      <c r="U79" s="16">
        <v>-2.0099999999999998</v>
      </c>
      <c r="V79" s="16">
        <v>-0.54</v>
      </c>
      <c r="W79" s="22">
        <v>2.6517352809056942</v>
      </c>
    </row>
    <row r="80" spans="1:23" ht="25.5" x14ac:dyDescent="0.25">
      <c r="A80" s="23">
        <v>802</v>
      </c>
      <c r="B80" s="13" t="s">
        <v>143</v>
      </c>
      <c r="C80" s="14">
        <v>499</v>
      </c>
      <c r="D80" s="15">
        <v>604</v>
      </c>
      <c r="E80" s="24">
        <v>591</v>
      </c>
      <c r="F80" s="24">
        <v>603</v>
      </c>
      <c r="G80" s="24">
        <v>597</v>
      </c>
      <c r="H80" s="24">
        <v>423</v>
      </c>
      <c r="I80" s="25">
        <v>597</v>
      </c>
      <c r="J80" s="26">
        <v>348</v>
      </c>
      <c r="K80" s="27">
        <v>0.97799999999999998</v>
      </c>
      <c r="L80" s="27">
        <v>0.998</v>
      </c>
      <c r="M80" s="27">
        <v>0.98799999999999999</v>
      </c>
      <c r="N80" s="27">
        <v>0.7</v>
      </c>
      <c r="O80" s="28">
        <v>0.98799999999999999</v>
      </c>
      <c r="P80" s="29">
        <v>0.57599999999999996</v>
      </c>
      <c r="Q80" s="21" t="str">
        <f t="shared" si="5"/>
        <v>No Change</v>
      </c>
      <c r="R80" s="13" t="str">
        <f t="shared" si="5"/>
        <v>Sm. Dec.</v>
      </c>
      <c r="S80" s="67" t="s">
        <v>426</v>
      </c>
      <c r="T80" s="68" t="s">
        <v>46</v>
      </c>
      <c r="U80" s="16">
        <v>1.66</v>
      </c>
      <c r="V80" s="16">
        <v>1</v>
      </c>
      <c r="W80" s="22">
        <v>6.1413027933818736</v>
      </c>
    </row>
    <row r="81" spans="1:23" x14ac:dyDescent="0.25">
      <c r="A81" s="12">
        <v>766</v>
      </c>
      <c r="B81" s="13" t="s">
        <v>144</v>
      </c>
      <c r="C81" s="14">
        <v>7</v>
      </c>
      <c r="D81" s="15">
        <v>0</v>
      </c>
      <c r="E81" s="16">
        <v>11</v>
      </c>
      <c r="F81" s="16">
        <v>0</v>
      </c>
      <c r="G81" s="16">
        <v>19</v>
      </c>
      <c r="H81" s="16">
        <v>0</v>
      </c>
      <c r="I81" s="17">
        <v>23</v>
      </c>
      <c r="J81" s="15">
        <v>7</v>
      </c>
      <c r="K81" s="18" t="s">
        <v>65</v>
      </c>
      <c r="L81" s="18" t="s">
        <v>64</v>
      </c>
      <c r="M81" s="18" t="s">
        <v>65</v>
      </c>
      <c r="N81" s="18" t="s">
        <v>64</v>
      </c>
      <c r="O81" s="19" t="s">
        <v>65</v>
      </c>
      <c r="P81" s="20" t="s">
        <v>65</v>
      </c>
      <c r="Q81" s="21" t="str">
        <f t="shared" si="5"/>
        <v>New Habitat</v>
      </c>
      <c r="R81" s="13" t="str">
        <f t="shared" si="5"/>
        <v>New Habitat</v>
      </c>
      <c r="S81" s="67" t="s">
        <v>41</v>
      </c>
      <c r="T81" s="68" t="s">
        <v>21</v>
      </c>
      <c r="U81" s="16">
        <v>0.48</v>
      </c>
      <c r="V81" s="16">
        <v>-1.34</v>
      </c>
      <c r="W81" s="22">
        <v>3.8556452118938536</v>
      </c>
    </row>
    <row r="82" spans="1:23" x14ac:dyDescent="0.25">
      <c r="A82" s="12">
        <v>831</v>
      </c>
      <c r="B82" s="13" t="s">
        <v>145</v>
      </c>
      <c r="C82" s="14">
        <v>0</v>
      </c>
      <c r="D82" s="15">
        <v>11</v>
      </c>
      <c r="E82" s="16">
        <v>21</v>
      </c>
      <c r="F82" s="16">
        <v>25</v>
      </c>
      <c r="G82" s="16">
        <v>26</v>
      </c>
      <c r="H82" s="16">
        <v>42</v>
      </c>
      <c r="I82" s="17">
        <v>36</v>
      </c>
      <c r="J82" s="15">
        <v>46</v>
      </c>
      <c r="K82" s="18">
        <v>1.909</v>
      </c>
      <c r="L82" s="18">
        <v>2.2730000000000001</v>
      </c>
      <c r="M82" s="18">
        <v>2.3639999999999999</v>
      </c>
      <c r="N82" s="18">
        <v>3.8180000000000001</v>
      </c>
      <c r="O82" s="19">
        <v>3.2730000000000001</v>
      </c>
      <c r="P82" s="20">
        <v>4.1820000000000004</v>
      </c>
      <c r="Q82" s="21" t="s">
        <v>31</v>
      </c>
      <c r="R82" s="13" t="s">
        <v>85</v>
      </c>
      <c r="S82" s="67" t="s">
        <v>423</v>
      </c>
      <c r="T82" s="68" t="s">
        <v>21</v>
      </c>
      <c r="U82" s="16">
        <v>0.63</v>
      </c>
      <c r="V82" s="16">
        <v>-0.01</v>
      </c>
      <c r="W82" s="22">
        <v>4.7028714632658204</v>
      </c>
    </row>
    <row r="83" spans="1:23" x14ac:dyDescent="0.25">
      <c r="A83" s="12">
        <v>971</v>
      </c>
      <c r="B83" s="13" t="s">
        <v>146</v>
      </c>
      <c r="C83" s="14">
        <v>32</v>
      </c>
      <c r="D83" s="15">
        <v>51</v>
      </c>
      <c r="E83" s="16">
        <v>186</v>
      </c>
      <c r="F83" s="16">
        <v>666</v>
      </c>
      <c r="G83" s="16">
        <v>286</v>
      </c>
      <c r="H83" s="16">
        <v>1013</v>
      </c>
      <c r="I83" s="17">
        <v>316</v>
      </c>
      <c r="J83" s="15">
        <v>1280</v>
      </c>
      <c r="K83" s="18">
        <v>3.6469999999999998</v>
      </c>
      <c r="L83" s="18">
        <v>13.058999999999999</v>
      </c>
      <c r="M83" s="18">
        <v>5.6079999999999997</v>
      </c>
      <c r="N83" s="18">
        <v>19.863</v>
      </c>
      <c r="O83" s="19">
        <v>6.1959999999999997</v>
      </c>
      <c r="P83" s="20">
        <v>25.097999999999999</v>
      </c>
      <c r="Q83" s="21" t="str">
        <f>IF(O83="NA","NA",IF(O83="New","New Habitat",IF(O83&lt;0.5,"Lg. Dec.",IF(O83&lt;0.8,"Sm. Dec.",IF(O83&lt;1.2,"No Change",IF(O83&lt;2,"Sm. Inc.",IF(O83&gt;=2,"Lg. Inc.","MANUAL")))))))</f>
        <v>Lg. Inc.</v>
      </c>
      <c r="R83" s="13" t="str">
        <f>IF(P83="NA","NA",IF(P83="New","New Habitat",IF(P83&lt;0.5,"Lg. Dec.",IF(P83&lt;0.8,"Sm. Dec.",IF(P83&lt;1.2,"No Change",IF(P83&lt;2,"Sm. Inc.",IF(P83&gt;=2,"Lg. Inc.","MANUAL")))))))</f>
        <v>Lg. Inc.</v>
      </c>
      <c r="S83" s="67" t="s">
        <v>41</v>
      </c>
      <c r="T83" s="68" t="s">
        <v>46</v>
      </c>
      <c r="U83" s="16">
        <v>-0.57999999999999996</v>
      </c>
      <c r="V83" s="16">
        <v>-0.3</v>
      </c>
      <c r="W83" s="22">
        <v>3.6257964642268599</v>
      </c>
    </row>
    <row r="84" spans="1:23" x14ac:dyDescent="0.25">
      <c r="A84" s="12">
        <v>371</v>
      </c>
      <c r="B84" s="13" t="s">
        <v>147</v>
      </c>
      <c r="C84" s="14">
        <v>27</v>
      </c>
      <c r="D84" s="15">
        <v>0</v>
      </c>
      <c r="E84" s="16">
        <v>13</v>
      </c>
      <c r="F84" s="16">
        <v>12</v>
      </c>
      <c r="G84" s="16">
        <v>12</v>
      </c>
      <c r="H84" s="16">
        <v>12</v>
      </c>
      <c r="I84" s="17">
        <v>12</v>
      </c>
      <c r="J84" s="15">
        <v>11</v>
      </c>
      <c r="K84" s="18" t="s">
        <v>65</v>
      </c>
      <c r="L84" s="18" t="s">
        <v>65</v>
      </c>
      <c r="M84" s="18" t="s">
        <v>65</v>
      </c>
      <c r="N84" s="18" t="s">
        <v>65</v>
      </c>
      <c r="O84" s="19" t="s">
        <v>65</v>
      </c>
      <c r="P84" s="20" t="s">
        <v>65</v>
      </c>
      <c r="Q84" s="21" t="str">
        <f>IF(O84="NA","NA",IF(O84="New","New Habitat",IF(O84&lt;0.5,"Lg. Dec.",IF(O84&lt;0.8,"Sm. Dec.",IF(O84&lt;1.2,"No Change",IF(O84&lt;2,"Sm. Inc.",IF(O84&gt;=2,"Lg. Inc.","MANUAL")))))))</f>
        <v>New Habitat</v>
      </c>
      <c r="R84" s="13" t="str">
        <f>IF(P84="NA","NA",IF(P84="New","New Habitat",IF(P84&lt;0.5,"Lg. Dec.",IF(P84&lt;0.8,"Sm. Dec.",IF(P84&lt;1.2,"No Change",IF(P84&lt;2,"Sm. Inc.",IF(P84&gt;=2,"Lg. Inc.","MANUAL")))))))</f>
        <v>New Habitat</v>
      </c>
      <c r="S84" s="67" t="s">
        <v>32</v>
      </c>
      <c r="T84" s="68" t="s">
        <v>148</v>
      </c>
      <c r="U84" s="16">
        <v>-1.38</v>
      </c>
      <c r="V84" s="16">
        <v>-0.03</v>
      </c>
      <c r="W84" s="22">
        <v>3.3830903032582507</v>
      </c>
    </row>
    <row r="85" spans="1:23" ht="25.5" x14ac:dyDescent="0.25">
      <c r="A85" s="23">
        <v>332</v>
      </c>
      <c r="B85" s="13" t="s">
        <v>149</v>
      </c>
      <c r="C85" s="14">
        <v>4</v>
      </c>
      <c r="D85" s="15">
        <v>4</v>
      </c>
      <c r="E85" s="24">
        <v>3</v>
      </c>
      <c r="F85" s="24">
        <v>2</v>
      </c>
      <c r="G85" s="24">
        <v>4</v>
      </c>
      <c r="H85" s="24">
        <v>2</v>
      </c>
      <c r="I85" s="25">
        <v>3</v>
      </c>
      <c r="J85" s="26">
        <v>2</v>
      </c>
      <c r="K85" s="27">
        <v>0.75</v>
      </c>
      <c r="L85" s="27">
        <v>0.5</v>
      </c>
      <c r="M85" s="27">
        <v>1</v>
      </c>
      <c r="N85" s="27">
        <v>0.5</v>
      </c>
      <c r="O85" s="28">
        <v>0.75</v>
      </c>
      <c r="P85" s="29">
        <v>0.5</v>
      </c>
      <c r="Q85" s="21" t="s">
        <v>31</v>
      </c>
      <c r="R85" s="13" t="str">
        <f>IF(P85="NA","NA",IF(P85="New","New Habitat",IF(P85&lt;0.5,"Lg. Dec.",IF(P85&lt;0.8,"Sm. Dec.",IF(P85&lt;1.2,"No Change",IF(P85&lt;2,"Sm. Inc.",IF(P85&gt;=2,"Lg. Inc.","MANUAL")))))))</f>
        <v>Sm. Dec.</v>
      </c>
      <c r="S85" s="67" t="s">
        <v>21</v>
      </c>
      <c r="T85" s="68" t="s">
        <v>435</v>
      </c>
      <c r="U85" s="16">
        <v>-0.03</v>
      </c>
      <c r="V85" s="16">
        <v>-2.13</v>
      </c>
      <c r="W85" s="22">
        <v>3.0948020938341116</v>
      </c>
    </row>
    <row r="86" spans="1:23" x14ac:dyDescent="0.25">
      <c r="A86" s="12">
        <v>621</v>
      </c>
      <c r="B86" s="13" t="s">
        <v>150</v>
      </c>
      <c r="C86" s="14">
        <v>533</v>
      </c>
      <c r="D86" s="15">
        <v>418</v>
      </c>
      <c r="E86" s="16">
        <v>432</v>
      </c>
      <c r="F86" s="16">
        <v>225</v>
      </c>
      <c r="G86" s="16">
        <v>420</v>
      </c>
      <c r="H86" s="16">
        <v>134</v>
      </c>
      <c r="I86" s="17">
        <v>402</v>
      </c>
      <c r="J86" s="15">
        <v>134</v>
      </c>
      <c r="K86" s="18">
        <v>1.0329999999999999</v>
      </c>
      <c r="L86" s="18">
        <v>0.53800000000000003</v>
      </c>
      <c r="M86" s="18">
        <v>1.0049999999999999</v>
      </c>
      <c r="N86" s="18">
        <v>0.32100000000000001</v>
      </c>
      <c r="O86" s="19">
        <v>0.96199999999999997</v>
      </c>
      <c r="P86" s="20">
        <v>0.32100000000000001</v>
      </c>
      <c r="Q86" s="21" t="str">
        <f>IF(O86="NA","NA",IF(O86="New","New Habitat",IF(O86&lt;0.5,"Lg. Dec.",IF(O86&lt;0.8,"Sm. Dec.",IF(O86&lt;1.2,"No Change",IF(O86&lt;2,"Sm. Inc.",IF(O86&gt;=2,"Lg. Inc.","MANUAL")))))))</f>
        <v>No Change</v>
      </c>
      <c r="R86" s="13" t="str">
        <f>IF(P86="NA","NA",IF(P86="New","New Habitat",IF(P86&lt;0.5,"Lg. Dec.",IF(P86&lt;0.8,"Sm. Dec.",IF(P86&lt;1.2,"No Change",IF(P86&lt;2,"Sm. Inc.",IF(P86&gt;=2,"Lg. Inc.","MANUAL")))))))</f>
        <v>Lg. Dec.</v>
      </c>
      <c r="S86" s="67" t="s">
        <v>432</v>
      </c>
      <c r="T86" s="68" t="s">
        <v>151</v>
      </c>
      <c r="U86" s="16">
        <v>0.13</v>
      </c>
      <c r="V86" s="16">
        <v>1.26</v>
      </c>
      <c r="W86" s="22">
        <v>5.2862557637707992</v>
      </c>
    </row>
  </sheetData>
  <mergeCells count="19">
    <mergeCell ref="V3:V4"/>
    <mergeCell ref="K3:L3"/>
    <mergeCell ref="C1:D2"/>
    <mergeCell ref="E1:R1"/>
    <mergeCell ref="S1:W2"/>
    <mergeCell ref="E2:J2"/>
    <mergeCell ref="K2:P2"/>
    <mergeCell ref="Q2:R2"/>
    <mergeCell ref="C3:C4"/>
    <mergeCell ref="D3:D4"/>
    <mergeCell ref="E3:F3"/>
    <mergeCell ref="G3:H3"/>
    <mergeCell ref="I3:J3"/>
    <mergeCell ref="W3:W4"/>
    <mergeCell ref="M3:N3"/>
    <mergeCell ref="O3:P3"/>
    <mergeCell ref="S3:S4"/>
    <mergeCell ref="T3:T4"/>
    <mergeCell ref="U3:U4"/>
  </mergeCells>
  <conditionalFormatting sqref="U3">
    <cfRule type="colorScale" priority="18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9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20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21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V3">
    <cfRule type="colorScale" priority="13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4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5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6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17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conditionalFormatting sqref="C5:R86 U5:V86">
    <cfRule type="expression" dxfId="12" priority="12">
      <formula>MOD(ROW(),2)=1</formula>
    </cfRule>
  </conditionalFormatting>
  <conditionalFormatting sqref="W5:W86">
    <cfRule type="cellIs" dxfId="11" priority="6" operator="between">
      <formula>3.24</formula>
      <formula>5.23</formula>
    </cfRule>
    <cfRule type="cellIs" dxfId="10" priority="7" operator="lessThan">
      <formula>3.25</formula>
    </cfRule>
    <cfRule type="cellIs" dxfId="9" priority="8" operator="greaterThan">
      <formula>5.23</formula>
    </cfRule>
  </conditionalFormatting>
  <conditionalFormatting sqref="K5:P86">
    <cfRule type="cellIs" dxfId="8" priority="5" operator="equal">
      <formula>0</formula>
    </cfRule>
  </conditionalFormatting>
  <conditionalFormatting sqref="S5:T6">
    <cfRule type="expression" dxfId="7" priority="2">
      <formula>MOD(ROW(),2)=1</formula>
    </cfRule>
  </conditionalFormatting>
  <conditionalFormatting sqref="S7:T86">
    <cfRule type="expression" dxfId="6" priority="1">
      <formula>MOD(ROW(),2)=1</formula>
    </cfRule>
  </conditionalFormatting>
  <pageMargins left="0.25" right="0.25" top="0.75" bottom="0.75" header="0.3" footer="0.3"/>
  <pageSetup scale="65" orientation="landscape" horizontalDpi="4294967293" r:id="rId1"/>
  <headerFooter>
    <oddHeader>&amp;C&amp;"-,Bold"Southern Indiana&amp;"-,Regular"
 (summary of TreeAtlas results 2013-see companion file for keys to interpret)      
USFS Northern Research Station-Landscape Change Research Group, Delaware OH        Page &amp;P of 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1B5DCAAB-1EEF-45C4-95B9-13BB93444AE9}">
            <xm:f>LOOKUP($A5,Sheet8!$A$2:$A$135,Sheet8!$D$2:$D$135)=1</xm:f>
            <x14:dxf>
              <fill>
                <patternFill>
                  <bgColor rgb="FF33CC33"/>
                </patternFill>
              </fill>
            </x14:dxf>
          </x14:cfRule>
          <x14:cfRule type="expression" priority="10" id="{878844B3-0E38-4E92-8213-8210060D1501}">
            <xm:f>LOOKUP($A5,Sheet8!$A$2:$A$135,Sheet8!$D$2:$D$135)=2</xm:f>
            <x14:dxf>
              <fill>
                <patternFill>
                  <bgColor theme="9"/>
                </patternFill>
              </fill>
            </x14:dxf>
          </x14:cfRule>
          <x14:cfRule type="expression" priority="11" id="{8D31376D-E8BB-49D4-A376-14A51EB68098}">
            <xm:f>LOOKUP($A5,Sheet8!$A$2:$A$135,Sheet8!$D$2:$D$135)=3</xm:f>
            <x14:dxf>
              <fill>
                <patternFill>
                  <bgColor rgb="FFFF5050"/>
                </patternFill>
              </fill>
            </x14:dxf>
          </x14:cfRule>
          <xm:sqref>B5:B86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/>
  </sheetViews>
  <sheetFormatPr defaultRowHeight="15" x14ac:dyDescent="0.25"/>
  <cols>
    <col min="12" max="12" width="9.140625" style="38"/>
  </cols>
  <sheetData>
    <row r="1" spans="1:12" x14ac:dyDescent="0.25">
      <c r="A1" s="30" t="s">
        <v>152</v>
      </c>
      <c r="B1" s="30" t="s">
        <v>153</v>
      </c>
      <c r="C1" s="30" t="s">
        <v>154</v>
      </c>
      <c r="D1" s="30" t="s">
        <v>155</v>
      </c>
      <c r="I1" s="31" t="s">
        <v>156</v>
      </c>
      <c r="J1" s="32" t="s">
        <v>13</v>
      </c>
      <c r="K1" s="32" t="s">
        <v>14</v>
      </c>
      <c r="L1" s="33" t="s">
        <v>15</v>
      </c>
    </row>
    <row r="2" spans="1:12" x14ac:dyDescent="0.25">
      <c r="A2">
        <v>12</v>
      </c>
      <c r="B2" t="s">
        <v>157</v>
      </c>
      <c r="C2" s="34" t="s">
        <v>158</v>
      </c>
      <c r="D2">
        <v>1</v>
      </c>
      <c r="I2" s="35">
        <v>12</v>
      </c>
      <c r="J2">
        <v>-3</v>
      </c>
      <c r="K2">
        <v>-0.35</v>
      </c>
      <c r="L2" s="22">
        <v>2.65</v>
      </c>
    </row>
    <row r="3" spans="1:12" x14ac:dyDescent="0.25">
      <c r="A3">
        <v>43</v>
      </c>
      <c r="B3" t="s">
        <v>159</v>
      </c>
      <c r="C3" s="36" t="s">
        <v>160</v>
      </c>
      <c r="D3">
        <v>3</v>
      </c>
      <c r="I3" s="35">
        <v>43</v>
      </c>
      <c r="J3">
        <v>-0.61</v>
      </c>
      <c r="K3">
        <v>-1.21</v>
      </c>
      <c r="L3" s="22">
        <v>2.9860006697922894</v>
      </c>
    </row>
    <row r="4" spans="1:12" x14ac:dyDescent="0.25">
      <c r="A4">
        <v>68</v>
      </c>
      <c r="B4" t="s">
        <v>161</v>
      </c>
      <c r="C4" s="37" t="s">
        <v>162</v>
      </c>
      <c r="D4">
        <v>2</v>
      </c>
      <c r="I4" s="35">
        <v>68</v>
      </c>
      <c r="J4">
        <v>0.56000000000000005</v>
      </c>
      <c r="K4">
        <v>-1.48</v>
      </c>
      <c r="L4" s="22">
        <v>3.8709172039711723</v>
      </c>
    </row>
    <row r="5" spans="1:12" x14ac:dyDescent="0.25">
      <c r="A5">
        <v>71</v>
      </c>
      <c r="B5" t="s">
        <v>163</v>
      </c>
      <c r="C5" s="34" t="s">
        <v>164</v>
      </c>
      <c r="D5">
        <v>1</v>
      </c>
      <c r="I5" s="35">
        <v>71</v>
      </c>
      <c r="J5">
        <v>-0.48</v>
      </c>
      <c r="K5">
        <v>-1.24</v>
      </c>
      <c r="L5" s="22">
        <v>3.0737599125501003</v>
      </c>
    </row>
    <row r="6" spans="1:12" x14ac:dyDescent="0.25">
      <c r="A6">
        <v>94</v>
      </c>
      <c r="B6" t="s">
        <v>165</v>
      </c>
      <c r="C6" s="37" t="s">
        <v>166</v>
      </c>
      <c r="D6">
        <v>2</v>
      </c>
      <c r="I6" s="35">
        <v>94</v>
      </c>
      <c r="J6">
        <v>7.0000000000000007E-2</v>
      </c>
      <c r="K6">
        <v>-0.62</v>
      </c>
      <c r="L6" s="22">
        <v>3.8844948191495892</v>
      </c>
    </row>
    <row r="7" spans="1:12" x14ac:dyDescent="0.25">
      <c r="A7">
        <v>95</v>
      </c>
      <c r="B7" t="s">
        <v>167</v>
      </c>
      <c r="C7" s="34" t="s">
        <v>168</v>
      </c>
      <c r="D7">
        <v>1</v>
      </c>
      <c r="I7" s="35">
        <v>95</v>
      </c>
      <c r="J7">
        <v>-2.14</v>
      </c>
      <c r="K7">
        <v>1.24</v>
      </c>
      <c r="L7" s="22">
        <v>4.3263379433419207</v>
      </c>
    </row>
    <row r="8" spans="1:12" x14ac:dyDescent="0.25">
      <c r="A8">
        <v>97</v>
      </c>
      <c r="B8" t="s">
        <v>169</v>
      </c>
      <c r="C8" s="34" t="s">
        <v>170</v>
      </c>
      <c r="D8">
        <v>1</v>
      </c>
      <c r="I8" s="35">
        <v>97</v>
      </c>
      <c r="J8">
        <v>-1.28</v>
      </c>
      <c r="K8">
        <v>-0.62</v>
      </c>
      <c r="L8" s="22">
        <v>2.9364604543565709</v>
      </c>
    </row>
    <row r="9" spans="1:12" x14ac:dyDescent="0.25">
      <c r="A9">
        <v>105</v>
      </c>
      <c r="B9" t="s">
        <v>171</v>
      </c>
      <c r="C9" s="34" t="s">
        <v>172</v>
      </c>
      <c r="D9">
        <v>1</v>
      </c>
      <c r="I9" s="35">
        <v>105</v>
      </c>
      <c r="J9">
        <v>1.87</v>
      </c>
      <c r="K9">
        <v>-1.24</v>
      </c>
      <c r="L9" s="22">
        <v>5.178271912520624</v>
      </c>
    </row>
    <row r="10" spans="1:12" x14ac:dyDescent="0.25">
      <c r="A10">
        <v>107</v>
      </c>
      <c r="B10" t="s">
        <v>173</v>
      </c>
      <c r="C10" s="37" t="s">
        <v>174</v>
      </c>
      <c r="D10">
        <v>2</v>
      </c>
      <c r="I10" s="35">
        <v>107</v>
      </c>
      <c r="J10">
        <v>-1.0900000000000001</v>
      </c>
      <c r="K10">
        <v>-1.1399999999999999</v>
      </c>
      <c r="L10" s="22">
        <v>2.6660270066148994</v>
      </c>
    </row>
    <row r="11" spans="1:12" x14ac:dyDescent="0.25">
      <c r="A11">
        <v>110</v>
      </c>
      <c r="B11" t="s">
        <v>175</v>
      </c>
      <c r="C11" s="34" t="s">
        <v>176</v>
      </c>
      <c r="D11">
        <v>1</v>
      </c>
      <c r="I11" s="35">
        <v>110</v>
      </c>
      <c r="J11">
        <v>0</v>
      </c>
      <c r="K11">
        <v>-0.97</v>
      </c>
      <c r="L11" s="22">
        <v>3.6222782885913114</v>
      </c>
    </row>
    <row r="12" spans="1:12" x14ac:dyDescent="0.25">
      <c r="A12">
        <v>111</v>
      </c>
      <c r="B12" t="s">
        <v>177</v>
      </c>
      <c r="C12" s="34" t="s">
        <v>178</v>
      </c>
      <c r="D12">
        <v>1</v>
      </c>
      <c r="I12" s="35">
        <v>111</v>
      </c>
      <c r="J12">
        <v>1.1399999999999999</v>
      </c>
      <c r="K12">
        <v>-1.67</v>
      </c>
      <c r="L12" s="22">
        <v>4.3483905068427324</v>
      </c>
    </row>
    <row r="13" spans="1:12" x14ac:dyDescent="0.25">
      <c r="A13">
        <v>115</v>
      </c>
      <c r="B13" t="s">
        <v>179</v>
      </c>
      <c r="C13" s="37" t="s">
        <v>180</v>
      </c>
      <c r="D13">
        <v>2</v>
      </c>
      <c r="I13" s="35">
        <v>115</v>
      </c>
      <c r="J13">
        <v>0.51</v>
      </c>
      <c r="K13">
        <v>-0.28000000000000003</v>
      </c>
      <c r="L13" s="22">
        <v>4.4405517675171851</v>
      </c>
    </row>
    <row r="14" spans="1:12" x14ac:dyDescent="0.25">
      <c r="A14">
        <v>121</v>
      </c>
      <c r="B14" t="s">
        <v>181</v>
      </c>
      <c r="C14" s="34" t="s">
        <v>182</v>
      </c>
      <c r="D14">
        <v>1</v>
      </c>
      <c r="I14" s="35">
        <v>121</v>
      </c>
      <c r="J14">
        <v>0.96</v>
      </c>
      <c r="K14">
        <v>-1.74</v>
      </c>
      <c r="L14" s="22">
        <v>4.15562269702147</v>
      </c>
    </row>
    <row r="15" spans="1:12" x14ac:dyDescent="0.25">
      <c r="A15">
        <v>123</v>
      </c>
      <c r="B15" t="s">
        <v>183</v>
      </c>
      <c r="C15" s="37" t="s">
        <v>184</v>
      </c>
      <c r="D15">
        <v>2</v>
      </c>
      <c r="I15" s="35">
        <v>123</v>
      </c>
      <c r="J15">
        <v>2.5499999999999998</v>
      </c>
      <c r="K15">
        <v>-1.1200000000000001</v>
      </c>
      <c r="L15" s="22">
        <v>5.8597696200448013</v>
      </c>
    </row>
    <row r="16" spans="1:12" x14ac:dyDescent="0.25">
      <c r="A16">
        <v>125</v>
      </c>
      <c r="B16" t="s">
        <v>185</v>
      </c>
      <c r="C16" s="37" t="s">
        <v>186</v>
      </c>
      <c r="D16">
        <v>2</v>
      </c>
      <c r="I16" s="35">
        <v>125</v>
      </c>
      <c r="J16">
        <v>0.86</v>
      </c>
      <c r="K16">
        <v>-2.42</v>
      </c>
      <c r="L16" s="22">
        <v>3.9</v>
      </c>
    </row>
    <row r="17" spans="1:12" x14ac:dyDescent="0.25">
      <c r="A17">
        <v>126</v>
      </c>
      <c r="B17" t="s">
        <v>187</v>
      </c>
      <c r="C17" s="34" t="s">
        <v>188</v>
      </c>
      <c r="D17">
        <v>1</v>
      </c>
      <c r="I17" s="35">
        <v>126</v>
      </c>
      <c r="J17">
        <v>0.56000000000000005</v>
      </c>
      <c r="K17">
        <v>-1.79</v>
      </c>
      <c r="L17" s="22">
        <v>3.7600132978488254</v>
      </c>
    </row>
    <row r="18" spans="1:12" x14ac:dyDescent="0.25">
      <c r="A18">
        <v>128</v>
      </c>
      <c r="B18" t="s">
        <v>189</v>
      </c>
      <c r="C18" s="34" t="s">
        <v>190</v>
      </c>
      <c r="D18">
        <v>1</v>
      </c>
      <c r="I18" s="35">
        <v>128</v>
      </c>
      <c r="J18">
        <v>-1.06</v>
      </c>
      <c r="K18">
        <v>-1.51</v>
      </c>
      <c r="L18" s="22">
        <v>2.4461602564018574</v>
      </c>
    </row>
    <row r="19" spans="1:12" x14ac:dyDescent="0.25">
      <c r="A19">
        <v>129</v>
      </c>
      <c r="B19" t="s">
        <v>191</v>
      </c>
      <c r="C19" s="34" t="s">
        <v>192</v>
      </c>
      <c r="D19">
        <v>1</v>
      </c>
      <c r="I19" s="35">
        <v>129</v>
      </c>
      <c r="J19">
        <v>-1.97</v>
      </c>
      <c r="K19">
        <v>0.13</v>
      </c>
      <c r="L19" s="22">
        <v>3.2951176003293114</v>
      </c>
    </row>
    <row r="20" spans="1:12" x14ac:dyDescent="0.25">
      <c r="A20">
        <v>131</v>
      </c>
      <c r="B20" t="s">
        <v>193</v>
      </c>
      <c r="C20" s="34" t="s">
        <v>194</v>
      </c>
      <c r="D20">
        <v>1</v>
      </c>
      <c r="I20" s="35">
        <v>131</v>
      </c>
      <c r="J20">
        <v>-0.51</v>
      </c>
      <c r="K20">
        <v>-0.66</v>
      </c>
      <c r="L20" s="22">
        <v>3.4169723440496265</v>
      </c>
    </row>
    <row r="21" spans="1:12" x14ac:dyDescent="0.25">
      <c r="A21">
        <v>132</v>
      </c>
      <c r="B21" t="s">
        <v>195</v>
      </c>
      <c r="C21" s="34" t="s">
        <v>138</v>
      </c>
      <c r="D21">
        <v>1</v>
      </c>
      <c r="I21" s="35">
        <v>132</v>
      </c>
      <c r="J21">
        <v>0.1</v>
      </c>
      <c r="K21">
        <v>-0.81</v>
      </c>
      <c r="L21" s="22">
        <v>3.7955368526731501</v>
      </c>
    </row>
    <row r="22" spans="1:12" x14ac:dyDescent="0.25">
      <c r="A22">
        <v>221</v>
      </c>
      <c r="B22" t="s">
        <v>196</v>
      </c>
      <c r="C22" s="37" t="s">
        <v>197</v>
      </c>
      <c r="D22">
        <v>2</v>
      </c>
      <c r="I22" s="35">
        <v>221</v>
      </c>
      <c r="J22">
        <v>0.38</v>
      </c>
      <c r="K22">
        <v>-1.02</v>
      </c>
      <c r="L22" s="22">
        <v>3.9172439290909624</v>
      </c>
    </row>
    <row r="23" spans="1:12" x14ac:dyDescent="0.25">
      <c r="A23">
        <v>222</v>
      </c>
      <c r="B23" t="s">
        <v>198</v>
      </c>
      <c r="C23" s="34" t="s">
        <v>199</v>
      </c>
      <c r="D23">
        <v>1</v>
      </c>
      <c r="I23" s="35">
        <v>222</v>
      </c>
      <c r="J23">
        <v>1.56</v>
      </c>
      <c r="K23">
        <v>-1.05</v>
      </c>
      <c r="L23" s="22">
        <v>4.9594455335248924</v>
      </c>
    </row>
    <row r="24" spans="1:12" x14ac:dyDescent="0.25">
      <c r="A24">
        <v>241</v>
      </c>
      <c r="B24" t="s">
        <v>200</v>
      </c>
      <c r="C24" s="34" t="s">
        <v>201</v>
      </c>
      <c r="D24">
        <v>1</v>
      </c>
      <c r="I24" s="35">
        <v>241</v>
      </c>
      <c r="J24">
        <v>-0.7</v>
      </c>
      <c r="K24">
        <v>0.49</v>
      </c>
      <c r="L24" s="22">
        <v>4.1797248713282551</v>
      </c>
    </row>
    <row r="25" spans="1:12" x14ac:dyDescent="0.25">
      <c r="A25">
        <v>261</v>
      </c>
      <c r="B25" t="s">
        <v>202</v>
      </c>
      <c r="C25" s="34" t="s">
        <v>203</v>
      </c>
      <c r="D25">
        <v>1</v>
      </c>
      <c r="I25" s="35">
        <v>261</v>
      </c>
      <c r="J25">
        <v>-1.34</v>
      </c>
      <c r="K25">
        <v>-0.88</v>
      </c>
      <c r="L25" s="22">
        <v>2.6925824035672519</v>
      </c>
    </row>
    <row r="26" spans="1:12" x14ac:dyDescent="0.25">
      <c r="A26">
        <v>311</v>
      </c>
      <c r="B26" t="s">
        <v>204</v>
      </c>
      <c r="C26" s="37" t="s">
        <v>205</v>
      </c>
      <c r="D26">
        <v>2</v>
      </c>
      <c r="I26" s="35">
        <v>311</v>
      </c>
      <c r="J26">
        <v>1.84</v>
      </c>
      <c r="K26">
        <v>0.68</v>
      </c>
      <c r="L26" s="22">
        <v>6.0801315775236313</v>
      </c>
    </row>
    <row r="27" spans="1:12" x14ac:dyDescent="0.25">
      <c r="A27">
        <v>313</v>
      </c>
      <c r="B27" t="s">
        <v>206</v>
      </c>
      <c r="C27" s="37" t="s">
        <v>207</v>
      </c>
      <c r="D27">
        <v>2</v>
      </c>
      <c r="I27" s="35">
        <v>313</v>
      </c>
      <c r="J27">
        <v>2.39</v>
      </c>
      <c r="K27">
        <v>2.06</v>
      </c>
      <c r="L27" s="22">
        <v>7.3929493438004839</v>
      </c>
    </row>
    <row r="28" spans="1:12" x14ac:dyDescent="0.25">
      <c r="A28">
        <v>314</v>
      </c>
      <c r="B28" t="s">
        <v>208</v>
      </c>
      <c r="C28" s="36" t="s">
        <v>209</v>
      </c>
      <c r="D28">
        <v>3</v>
      </c>
      <c r="I28" s="35">
        <v>314</v>
      </c>
      <c r="J28">
        <v>0.48</v>
      </c>
      <c r="K28">
        <v>0.9</v>
      </c>
      <c r="L28" s="22">
        <v>5.2268920019453242</v>
      </c>
    </row>
    <row r="29" spans="1:12" x14ac:dyDescent="0.25">
      <c r="A29">
        <v>315</v>
      </c>
      <c r="B29" t="s">
        <v>210</v>
      </c>
      <c r="C29" s="34" t="s">
        <v>211</v>
      </c>
      <c r="D29">
        <v>1</v>
      </c>
      <c r="I29" s="35">
        <v>315</v>
      </c>
      <c r="J29">
        <v>0.96</v>
      </c>
      <c r="K29">
        <v>0.25</v>
      </c>
      <c r="L29" s="22">
        <v>5.1228995695797117</v>
      </c>
    </row>
    <row r="30" spans="1:12" x14ac:dyDescent="0.25">
      <c r="A30">
        <v>316</v>
      </c>
      <c r="B30" t="s">
        <v>212</v>
      </c>
      <c r="C30" s="34" t="s">
        <v>213</v>
      </c>
      <c r="D30">
        <v>1</v>
      </c>
      <c r="I30" s="35">
        <v>316</v>
      </c>
      <c r="J30">
        <v>3</v>
      </c>
      <c r="K30">
        <v>3</v>
      </c>
      <c r="L30" s="22">
        <v>8.4852813742385695</v>
      </c>
    </row>
    <row r="31" spans="1:12" x14ac:dyDescent="0.25">
      <c r="A31">
        <v>317</v>
      </c>
      <c r="B31" t="s">
        <v>214</v>
      </c>
      <c r="C31" s="37" t="s">
        <v>215</v>
      </c>
      <c r="D31">
        <v>2</v>
      </c>
      <c r="I31" s="35">
        <v>317</v>
      </c>
      <c r="J31">
        <v>0.13</v>
      </c>
      <c r="K31">
        <v>1.63</v>
      </c>
      <c r="L31" s="22">
        <v>5.588720783864586</v>
      </c>
    </row>
    <row r="32" spans="1:12" x14ac:dyDescent="0.25">
      <c r="A32">
        <v>318</v>
      </c>
      <c r="B32" t="s">
        <v>216</v>
      </c>
      <c r="C32" s="34" t="s">
        <v>217</v>
      </c>
      <c r="D32">
        <v>1</v>
      </c>
      <c r="I32" s="35">
        <v>318</v>
      </c>
      <c r="J32">
        <v>0.86</v>
      </c>
      <c r="K32">
        <v>1.34</v>
      </c>
      <c r="L32" s="22">
        <v>5.8082010984469195</v>
      </c>
    </row>
    <row r="33" spans="1:12" x14ac:dyDescent="0.25">
      <c r="A33">
        <v>319</v>
      </c>
      <c r="B33" t="s">
        <v>218</v>
      </c>
      <c r="C33" s="34" t="s">
        <v>219</v>
      </c>
      <c r="D33">
        <v>1</v>
      </c>
      <c r="I33" s="35">
        <v>319</v>
      </c>
      <c r="J33">
        <v>0.8</v>
      </c>
      <c r="K33">
        <v>1.48</v>
      </c>
      <c r="L33" s="22">
        <v>5.8745553023186359</v>
      </c>
    </row>
    <row r="34" spans="1:12" x14ac:dyDescent="0.25">
      <c r="A34">
        <v>331</v>
      </c>
      <c r="B34" t="s">
        <v>220</v>
      </c>
      <c r="C34" s="36" t="s">
        <v>93</v>
      </c>
      <c r="D34">
        <v>3</v>
      </c>
      <c r="I34" s="35">
        <v>331</v>
      </c>
      <c r="J34">
        <v>0.38</v>
      </c>
      <c r="K34">
        <v>-1.92</v>
      </c>
      <c r="L34" s="22">
        <v>3.5483517300290282</v>
      </c>
    </row>
    <row r="35" spans="1:12" x14ac:dyDescent="0.25">
      <c r="A35">
        <v>332</v>
      </c>
      <c r="B35" t="s">
        <v>221</v>
      </c>
      <c r="C35" s="37" t="s">
        <v>222</v>
      </c>
      <c r="D35">
        <v>2</v>
      </c>
      <c r="I35" s="35">
        <v>332</v>
      </c>
      <c r="J35">
        <v>-0.03</v>
      </c>
      <c r="K35">
        <v>-2.13</v>
      </c>
      <c r="L35" s="22">
        <v>3.0948020938341116</v>
      </c>
    </row>
    <row r="36" spans="1:12" x14ac:dyDescent="0.25">
      <c r="A36">
        <v>356</v>
      </c>
      <c r="B36" t="s">
        <v>223</v>
      </c>
      <c r="C36" s="37" t="s">
        <v>224</v>
      </c>
      <c r="D36">
        <v>2</v>
      </c>
      <c r="I36" s="35">
        <v>356</v>
      </c>
      <c r="J36">
        <v>-0.38</v>
      </c>
      <c r="K36">
        <v>0.98</v>
      </c>
      <c r="L36" s="22">
        <v>4.7649554037787176</v>
      </c>
    </row>
    <row r="37" spans="1:12" x14ac:dyDescent="0.25">
      <c r="A37">
        <v>367</v>
      </c>
      <c r="B37" t="s">
        <v>225</v>
      </c>
      <c r="C37" s="36" t="s">
        <v>226</v>
      </c>
      <c r="D37">
        <v>3</v>
      </c>
      <c r="I37" s="35">
        <v>367</v>
      </c>
      <c r="J37">
        <v>-0.48</v>
      </c>
      <c r="K37">
        <v>-0.32</v>
      </c>
      <c r="L37" s="22">
        <v>3.6786954209338942</v>
      </c>
    </row>
    <row r="38" spans="1:12" x14ac:dyDescent="0.25">
      <c r="A38">
        <v>371</v>
      </c>
      <c r="B38" t="s">
        <v>227</v>
      </c>
      <c r="C38" s="34" t="s">
        <v>228</v>
      </c>
      <c r="D38">
        <v>1</v>
      </c>
      <c r="I38" s="35">
        <v>371</v>
      </c>
      <c r="J38">
        <v>-1.38</v>
      </c>
      <c r="K38">
        <v>-0.03</v>
      </c>
      <c r="L38" s="22">
        <v>3.3830903032582507</v>
      </c>
    </row>
    <row r="39" spans="1:12" x14ac:dyDescent="0.25">
      <c r="A39">
        <v>372</v>
      </c>
      <c r="B39" t="s">
        <v>229</v>
      </c>
      <c r="C39" s="34" t="s">
        <v>230</v>
      </c>
      <c r="D39">
        <v>1</v>
      </c>
      <c r="I39" s="35">
        <v>372</v>
      </c>
      <c r="J39">
        <v>-1.28</v>
      </c>
      <c r="K39">
        <v>-0.32</v>
      </c>
      <c r="L39" s="22">
        <v>3.1844622779992231</v>
      </c>
    </row>
    <row r="40" spans="1:12" x14ac:dyDescent="0.25">
      <c r="A40">
        <v>373</v>
      </c>
      <c r="B40" t="s">
        <v>231</v>
      </c>
      <c r="C40" s="36" t="s">
        <v>232</v>
      </c>
      <c r="D40">
        <v>3</v>
      </c>
      <c r="I40" s="35">
        <v>373</v>
      </c>
      <c r="J40">
        <v>-0.45</v>
      </c>
      <c r="K40">
        <v>-0.32</v>
      </c>
      <c r="L40" s="22">
        <v>3.6993107466121309</v>
      </c>
    </row>
    <row r="41" spans="1:12" x14ac:dyDescent="0.25">
      <c r="A41">
        <v>375</v>
      </c>
      <c r="B41" t="s">
        <v>233</v>
      </c>
      <c r="C41" s="34" t="s">
        <v>234</v>
      </c>
      <c r="D41">
        <v>1</v>
      </c>
      <c r="I41" s="35">
        <v>375</v>
      </c>
      <c r="J41">
        <v>-1.72</v>
      </c>
      <c r="K41">
        <v>0.18</v>
      </c>
      <c r="L41" s="22">
        <v>3.4279439902075417</v>
      </c>
    </row>
    <row r="42" spans="1:12" x14ac:dyDescent="0.25">
      <c r="A42">
        <v>379</v>
      </c>
      <c r="B42" t="s">
        <v>235</v>
      </c>
      <c r="C42" s="37" t="s">
        <v>236</v>
      </c>
      <c r="D42">
        <v>2</v>
      </c>
      <c r="I42" s="35">
        <v>379</v>
      </c>
      <c r="J42">
        <v>-1.1399999999999999</v>
      </c>
      <c r="K42">
        <v>0.03</v>
      </c>
      <c r="L42" s="22">
        <v>3.5553480842246654</v>
      </c>
    </row>
    <row r="43" spans="1:12" x14ac:dyDescent="0.25">
      <c r="A43">
        <v>381</v>
      </c>
      <c r="B43" t="s">
        <v>237</v>
      </c>
      <c r="C43" s="36" t="s">
        <v>238</v>
      </c>
      <c r="D43">
        <v>3</v>
      </c>
      <c r="I43" s="35">
        <v>381</v>
      </c>
      <c r="J43">
        <v>1.97</v>
      </c>
      <c r="K43">
        <v>-0.4</v>
      </c>
      <c r="L43" s="22">
        <v>5.6090016937062872</v>
      </c>
    </row>
    <row r="44" spans="1:12" x14ac:dyDescent="0.25">
      <c r="A44">
        <v>391</v>
      </c>
      <c r="B44" t="s">
        <v>239</v>
      </c>
      <c r="C44" s="37" t="s">
        <v>240</v>
      </c>
      <c r="D44">
        <v>2</v>
      </c>
      <c r="I44" s="35">
        <v>391</v>
      </c>
      <c r="J44">
        <v>0.56000000000000005</v>
      </c>
      <c r="K44">
        <v>0.62</v>
      </c>
      <c r="L44" s="22">
        <v>5.0772039549342507</v>
      </c>
    </row>
    <row r="45" spans="1:12" x14ac:dyDescent="0.25">
      <c r="A45">
        <v>401</v>
      </c>
      <c r="B45" t="s">
        <v>241</v>
      </c>
      <c r="C45" s="37" t="s">
        <v>242</v>
      </c>
      <c r="D45">
        <v>2</v>
      </c>
      <c r="I45" s="35">
        <v>401</v>
      </c>
      <c r="J45">
        <v>0.86</v>
      </c>
      <c r="K45">
        <v>-2.04</v>
      </c>
      <c r="L45" s="22">
        <v>3.9775872083462858</v>
      </c>
    </row>
    <row r="46" spans="1:12" x14ac:dyDescent="0.25">
      <c r="A46">
        <v>402</v>
      </c>
      <c r="B46" t="s">
        <v>243</v>
      </c>
      <c r="C46" s="36" t="s">
        <v>244</v>
      </c>
      <c r="D46">
        <v>3</v>
      </c>
      <c r="I46" s="35">
        <v>402</v>
      </c>
      <c r="J46">
        <v>2.17</v>
      </c>
      <c r="K46">
        <v>-0.83</v>
      </c>
      <c r="L46" s="22">
        <v>5.606942125615352</v>
      </c>
    </row>
    <row r="47" spans="1:12" x14ac:dyDescent="0.25">
      <c r="A47">
        <v>403</v>
      </c>
      <c r="B47" t="s">
        <v>245</v>
      </c>
      <c r="C47" s="34" t="s">
        <v>246</v>
      </c>
      <c r="D47">
        <v>1</v>
      </c>
      <c r="I47" s="35">
        <v>403</v>
      </c>
      <c r="J47">
        <v>0.22</v>
      </c>
      <c r="K47">
        <v>0.4</v>
      </c>
      <c r="L47" s="22">
        <v>4.6827769539024597</v>
      </c>
    </row>
    <row r="48" spans="1:12" x14ac:dyDescent="0.25">
      <c r="A48">
        <v>404</v>
      </c>
      <c r="B48" t="s">
        <v>247</v>
      </c>
      <c r="C48" s="36" t="s">
        <v>248</v>
      </c>
      <c r="D48">
        <v>3</v>
      </c>
      <c r="I48" s="35">
        <v>404</v>
      </c>
      <c r="J48">
        <v>-1.24</v>
      </c>
      <c r="K48">
        <v>-1.7</v>
      </c>
      <c r="L48" s="22">
        <v>2.1880585001320236</v>
      </c>
    </row>
    <row r="49" spans="1:12" x14ac:dyDescent="0.25">
      <c r="A49">
        <v>405</v>
      </c>
      <c r="B49" t="s">
        <v>249</v>
      </c>
      <c r="C49" s="36" t="s">
        <v>250</v>
      </c>
      <c r="D49">
        <v>3</v>
      </c>
      <c r="I49" s="35">
        <v>405</v>
      </c>
      <c r="J49">
        <v>-0.48</v>
      </c>
      <c r="K49">
        <v>-0.3</v>
      </c>
      <c r="L49" s="22">
        <v>3.6932912151629744</v>
      </c>
    </row>
    <row r="50" spans="1:12" x14ac:dyDescent="0.25">
      <c r="A50">
        <v>407</v>
      </c>
      <c r="B50" t="s">
        <v>251</v>
      </c>
      <c r="C50" s="37" t="s">
        <v>252</v>
      </c>
      <c r="D50">
        <v>2</v>
      </c>
      <c r="I50" s="35">
        <v>407</v>
      </c>
      <c r="J50">
        <v>-0.2</v>
      </c>
      <c r="K50">
        <v>0.37</v>
      </c>
      <c r="L50" s="22">
        <v>4.3814267082766545</v>
      </c>
    </row>
    <row r="51" spans="1:12" x14ac:dyDescent="0.25">
      <c r="A51">
        <v>408</v>
      </c>
      <c r="B51" t="s">
        <v>253</v>
      </c>
      <c r="C51" s="34" t="s">
        <v>254</v>
      </c>
      <c r="D51">
        <v>1</v>
      </c>
      <c r="I51" s="35">
        <v>408</v>
      </c>
      <c r="J51">
        <v>1.04</v>
      </c>
      <c r="K51">
        <v>-2.27</v>
      </c>
      <c r="L51" s="22">
        <v>4.1054232424927886</v>
      </c>
    </row>
    <row r="52" spans="1:12" x14ac:dyDescent="0.25">
      <c r="A52">
        <v>409</v>
      </c>
      <c r="B52" t="s">
        <v>255</v>
      </c>
      <c r="C52" s="34" t="s">
        <v>256</v>
      </c>
      <c r="D52">
        <v>1</v>
      </c>
      <c r="I52" s="35">
        <v>409</v>
      </c>
      <c r="J52">
        <v>1.69</v>
      </c>
      <c r="K52">
        <v>-0.28000000000000003</v>
      </c>
      <c r="L52" s="22">
        <v>5.4216694845776052</v>
      </c>
    </row>
    <row r="53" spans="1:12" x14ac:dyDescent="0.25">
      <c r="A53">
        <v>421</v>
      </c>
      <c r="B53" t="s">
        <v>257</v>
      </c>
      <c r="C53" s="37" t="s">
        <v>258</v>
      </c>
      <c r="D53">
        <v>2</v>
      </c>
      <c r="I53" s="35">
        <v>421</v>
      </c>
      <c r="J53">
        <v>0.13</v>
      </c>
      <c r="K53">
        <v>0.3</v>
      </c>
      <c r="L53" s="22">
        <v>4.5482853912216195</v>
      </c>
    </row>
    <row r="54" spans="1:12" x14ac:dyDescent="0.25">
      <c r="A54">
        <v>452</v>
      </c>
      <c r="B54" t="s">
        <v>259</v>
      </c>
      <c r="C54" s="36" t="s">
        <v>260</v>
      </c>
      <c r="D54">
        <v>3</v>
      </c>
      <c r="I54" s="35">
        <v>452</v>
      </c>
      <c r="J54">
        <v>0.93</v>
      </c>
      <c r="K54">
        <v>-1.58</v>
      </c>
      <c r="L54" s="22">
        <v>4.1786720378608324</v>
      </c>
    </row>
    <row r="55" spans="1:12" x14ac:dyDescent="0.25">
      <c r="A55">
        <v>461</v>
      </c>
      <c r="B55" t="s">
        <v>261</v>
      </c>
      <c r="C55" s="37" t="s">
        <v>262</v>
      </c>
      <c r="D55">
        <v>2</v>
      </c>
      <c r="I55" s="35">
        <v>461</v>
      </c>
      <c r="J55">
        <v>-0.17</v>
      </c>
      <c r="K55">
        <v>0.64</v>
      </c>
      <c r="L55" s="22">
        <v>4.610694090915163</v>
      </c>
    </row>
    <row r="56" spans="1:12" x14ac:dyDescent="0.25">
      <c r="A56">
        <v>462</v>
      </c>
      <c r="B56" t="s">
        <v>263</v>
      </c>
      <c r="C56" s="37" t="s">
        <v>264</v>
      </c>
      <c r="D56">
        <v>2</v>
      </c>
      <c r="I56" s="35">
        <v>462</v>
      </c>
      <c r="J56">
        <v>1.66</v>
      </c>
      <c r="K56">
        <v>0.3</v>
      </c>
      <c r="L56" s="22">
        <v>5.710131347000698</v>
      </c>
    </row>
    <row r="57" spans="1:12" x14ac:dyDescent="0.25">
      <c r="A57">
        <v>471</v>
      </c>
      <c r="B57" t="s">
        <v>265</v>
      </c>
      <c r="C57" s="37" t="s">
        <v>266</v>
      </c>
      <c r="D57">
        <v>2</v>
      </c>
      <c r="I57" s="35">
        <v>471</v>
      </c>
      <c r="J57">
        <v>0.9</v>
      </c>
      <c r="K57">
        <v>-0.03</v>
      </c>
      <c r="L57" s="22">
        <v>4.9021321891601417</v>
      </c>
    </row>
    <row r="58" spans="1:12" x14ac:dyDescent="0.25">
      <c r="A58">
        <v>491</v>
      </c>
      <c r="B58" t="s">
        <v>267</v>
      </c>
      <c r="C58" s="34" t="s">
        <v>268</v>
      </c>
      <c r="D58">
        <v>1</v>
      </c>
      <c r="I58" s="35">
        <v>491</v>
      </c>
      <c r="J58">
        <v>7.0000000000000007E-2</v>
      </c>
      <c r="K58">
        <v>0.95</v>
      </c>
      <c r="L58" s="22">
        <v>5.0027392496511345</v>
      </c>
    </row>
    <row r="59" spans="1:12" x14ac:dyDescent="0.25">
      <c r="A59">
        <v>521</v>
      </c>
      <c r="B59" t="s">
        <v>269</v>
      </c>
      <c r="C59" s="37" t="s">
        <v>270</v>
      </c>
      <c r="D59">
        <v>2</v>
      </c>
      <c r="I59" s="35">
        <v>521</v>
      </c>
      <c r="J59">
        <v>1.18</v>
      </c>
      <c r="K59">
        <v>0.95</v>
      </c>
      <c r="L59" s="22">
        <v>5.7510781597888236</v>
      </c>
    </row>
    <row r="60" spans="1:12" x14ac:dyDescent="0.25">
      <c r="A60">
        <v>531</v>
      </c>
      <c r="B60" t="s">
        <v>271</v>
      </c>
      <c r="C60" s="34" t="s">
        <v>23</v>
      </c>
      <c r="D60">
        <v>1</v>
      </c>
      <c r="I60" s="35">
        <v>531</v>
      </c>
      <c r="J60">
        <v>-1.1399999999999999</v>
      </c>
      <c r="K60">
        <v>0.03</v>
      </c>
      <c r="L60" s="22">
        <v>3.5553480842246654</v>
      </c>
    </row>
    <row r="61" spans="1:12" x14ac:dyDescent="0.25">
      <c r="A61">
        <v>541</v>
      </c>
      <c r="B61" t="s">
        <v>272</v>
      </c>
      <c r="C61" s="34" t="s">
        <v>273</v>
      </c>
      <c r="D61">
        <v>1</v>
      </c>
      <c r="I61" s="35">
        <v>541</v>
      </c>
      <c r="J61">
        <v>-2.0099999999999998</v>
      </c>
      <c r="K61">
        <v>-0.54</v>
      </c>
      <c r="L61" s="22">
        <v>2.6517352809056942</v>
      </c>
    </row>
    <row r="62" spans="1:12" x14ac:dyDescent="0.25">
      <c r="A62">
        <v>543</v>
      </c>
      <c r="B62" t="s">
        <v>274</v>
      </c>
      <c r="C62" s="34" t="s">
        <v>275</v>
      </c>
      <c r="D62">
        <v>1</v>
      </c>
      <c r="I62" s="35">
        <v>543</v>
      </c>
      <c r="J62">
        <v>-1.31</v>
      </c>
      <c r="K62">
        <v>-3</v>
      </c>
      <c r="L62" s="22">
        <v>1.69</v>
      </c>
    </row>
    <row r="63" spans="1:12" x14ac:dyDescent="0.25">
      <c r="A63">
        <v>544</v>
      </c>
      <c r="B63" t="s">
        <v>276</v>
      </c>
      <c r="C63" s="37" t="s">
        <v>277</v>
      </c>
      <c r="D63">
        <v>2</v>
      </c>
      <c r="I63" s="35">
        <v>544</v>
      </c>
      <c r="J63">
        <v>-0.13</v>
      </c>
      <c r="K63">
        <v>-0.25</v>
      </c>
      <c r="L63" s="22">
        <v>3.974845908963013</v>
      </c>
    </row>
    <row r="64" spans="1:12" x14ac:dyDescent="0.25">
      <c r="A64">
        <v>546</v>
      </c>
      <c r="B64" t="s">
        <v>278</v>
      </c>
      <c r="C64" s="36" t="s">
        <v>279</v>
      </c>
      <c r="D64">
        <v>3</v>
      </c>
      <c r="I64" s="35">
        <v>546</v>
      </c>
      <c r="J64">
        <v>-0.41</v>
      </c>
      <c r="K64">
        <v>-2.35</v>
      </c>
      <c r="L64" s="22">
        <v>2.6703183330831548</v>
      </c>
    </row>
    <row r="65" spans="1:12" x14ac:dyDescent="0.25">
      <c r="A65">
        <v>551</v>
      </c>
      <c r="B65" t="s">
        <v>280</v>
      </c>
      <c r="C65" s="36" t="s">
        <v>281</v>
      </c>
      <c r="D65">
        <v>3</v>
      </c>
      <c r="I65" s="35">
        <v>551</v>
      </c>
      <c r="J65">
        <v>0.03</v>
      </c>
      <c r="K65">
        <v>-0.64</v>
      </c>
      <c r="L65" s="22">
        <v>3.8406379678381559</v>
      </c>
    </row>
    <row r="66" spans="1:12" x14ac:dyDescent="0.25">
      <c r="A66">
        <v>552</v>
      </c>
      <c r="B66" t="s">
        <v>282</v>
      </c>
      <c r="C66" s="36" t="s">
        <v>283</v>
      </c>
      <c r="D66">
        <v>3</v>
      </c>
      <c r="I66" s="35">
        <v>552</v>
      </c>
      <c r="J66">
        <v>1.91</v>
      </c>
      <c r="K66">
        <v>-0.54</v>
      </c>
      <c r="L66" s="22">
        <v>5.4917847736414434</v>
      </c>
    </row>
    <row r="67" spans="1:12" x14ac:dyDescent="0.25">
      <c r="A67">
        <v>555</v>
      </c>
      <c r="B67" t="s">
        <v>284</v>
      </c>
      <c r="C67" s="37" t="s">
        <v>285</v>
      </c>
      <c r="D67">
        <v>2</v>
      </c>
      <c r="I67" s="35">
        <v>555</v>
      </c>
      <c r="J67">
        <v>0.56000000000000005</v>
      </c>
      <c r="K67">
        <v>-1.4</v>
      </c>
      <c r="L67" s="22">
        <v>3.9030244682809765</v>
      </c>
    </row>
    <row r="68" spans="1:12" x14ac:dyDescent="0.25">
      <c r="A68">
        <v>571</v>
      </c>
      <c r="B68" t="s">
        <v>286</v>
      </c>
      <c r="C68" s="36" t="s">
        <v>84</v>
      </c>
      <c r="D68">
        <v>3</v>
      </c>
      <c r="I68" s="35">
        <v>571</v>
      </c>
      <c r="J68">
        <v>0.9</v>
      </c>
      <c r="K68">
        <v>-1.21</v>
      </c>
      <c r="L68" s="22">
        <v>4.2911653428876404</v>
      </c>
    </row>
    <row r="69" spans="1:12" x14ac:dyDescent="0.25">
      <c r="A69">
        <v>580</v>
      </c>
      <c r="B69" t="s">
        <v>287</v>
      </c>
      <c r="C69" s="37" t="s">
        <v>288</v>
      </c>
      <c r="D69">
        <v>2</v>
      </c>
      <c r="I69" s="35">
        <v>580</v>
      </c>
      <c r="J69">
        <v>0.35</v>
      </c>
      <c r="K69">
        <v>-0.47</v>
      </c>
      <c r="L69" s="22">
        <v>4.1980233443848309</v>
      </c>
    </row>
    <row r="70" spans="1:12" x14ac:dyDescent="0.25">
      <c r="A70">
        <v>591</v>
      </c>
      <c r="B70" t="s">
        <v>289</v>
      </c>
      <c r="C70" s="34" t="s">
        <v>290</v>
      </c>
      <c r="D70">
        <v>1</v>
      </c>
      <c r="I70" s="35">
        <v>591</v>
      </c>
      <c r="J70">
        <v>-0.1</v>
      </c>
      <c r="K70">
        <v>0.47</v>
      </c>
      <c r="L70" s="22">
        <v>4.5222671305441473</v>
      </c>
    </row>
    <row r="71" spans="1:12" x14ac:dyDescent="0.25">
      <c r="A71">
        <v>601</v>
      </c>
      <c r="B71" t="s">
        <v>291</v>
      </c>
      <c r="C71" s="36" t="s">
        <v>292</v>
      </c>
      <c r="D71">
        <v>3</v>
      </c>
      <c r="I71" s="35">
        <v>601</v>
      </c>
      <c r="J71">
        <v>-1.41</v>
      </c>
      <c r="K71">
        <v>-1.27</v>
      </c>
      <c r="L71" s="22">
        <v>2.3496808293893876</v>
      </c>
    </row>
    <row r="72" spans="1:12" x14ac:dyDescent="0.25">
      <c r="A72">
        <v>602</v>
      </c>
      <c r="B72" t="s">
        <v>293</v>
      </c>
      <c r="C72" s="37" t="s">
        <v>294</v>
      </c>
      <c r="D72">
        <v>2</v>
      </c>
      <c r="I72" s="35">
        <v>602</v>
      </c>
      <c r="J72">
        <v>0.35</v>
      </c>
      <c r="K72">
        <v>-0.83</v>
      </c>
      <c r="L72" s="22">
        <v>3.9914157889150061</v>
      </c>
    </row>
    <row r="73" spans="1:12" x14ac:dyDescent="0.25">
      <c r="A73">
        <v>611</v>
      </c>
      <c r="B73" t="s">
        <v>295</v>
      </c>
      <c r="C73" s="34" t="s">
        <v>296</v>
      </c>
      <c r="D73">
        <v>1</v>
      </c>
      <c r="I73" s="35">
        <v>611</v>
      </c>
      <c r="J73">
        <v>-0.41</v>
      </c>
      <c r="K73">
        <v>0.18</v>
      </c>
      <c r="L73" s="22">
        <v>4.1012802879101056</v>
      </c>
    </row>
    <row r="74" spans="1:12" x14ac:dyDescent="0.25">
      <c r="A74">
        <v>621</v>
      </c>
      <c r="B74" t="s">
        <v>297</v>
      </c>
      <c r="C74" s="34" t="s">
        <v>298</v>
      </c>
      <c r="D74">
        <v>1</v>
      </c>
      <c r="I74" s="35">
        <v>621</v>
      </c>
      <c r="J74">
        <v>0.13</v>
      </c>
      <c r="K74">
        <v>1.26</v>
      </c>
      <c r="L74" s="22">
        <v>5.2862557637707992</v>
      </c>
    </row>
    <row r="75" spans="1:12" x14ac:dyDescent="0.25">
      <c r="A75">
        <v>641</v>
      </c>
      <c r="B75" t="s">
        <v>299</v>
      </c>
      <c r="C75" s="37" t="s">
        <v>95</v>
      </c>
      <c r="D75">
        <v>2</v>
      </c>
      <c r="I75" s="35">
        <v>641</v>
      </c>
      <c r="J75">
        <v>2.3199999999999998</v>
      </c>
      <c r="K75">
        <v>0.33</v>
      </c>
      <c r="L75" s="22">
        <v>6.2762488797051379</v>
      </c>
    </row>
    <row r="76" spans="1:12" x14ac:dyDescent="0.25">
      <c r="A76">
        <v>651</v>
      </c>
      <c r="B76" t="s">
        <v>300</v>
      </c>
      <c r="C76" s="34" t="s">
        <v>301</v>
      </c>
      <c r="D76">
        <v>1</v>
      </c>
      <c r="I76" s="35">
        <v>651</v>
      </c>
      <c r="J76">
        <v>0.03</v>
      </c>
      <c r="K76">
        <v>-1.05</v>
      </c>
      <c r="L76" s="22">
        <v>3.6032485343090062</v>
      </c>
    </row>
    <row r="77" spans="1:12" x14ac:dyDescent="0.25">
      <c r="A77">
        <v>652</v>
      </c>
      <c r="B77" t="s">
        <v>302</v>
      </c>
      <c r="C77" s="37" t="s">
        <v>303</v>
      </c>
      <c r="D77">
        <v>2</v>
      </c>
      <c r="I77" s="35">
        <v>652</v>
      </c>
      <c r="J77">
        <v>0.56000000000000005</v>
      </c>
      <c r="K77">
        <v>0.4</v>
      </c>
      <c r="L77" s="22">
        <v>4.9227634515584837</v>
      </c>
    </row>
    <row r="78" spans="1:12" x14ac:dyDescent="0.25">
      <c r="A78">
        <v>653</v>
      </c>
      <c r="B78" t="s">
        <v>304</v>
      </c>
      <c r="C78" s="34" t="s">
        <v>305</v>
      </c>
      <c r="D78">
        <v>1</v>
      </c>
      <c r="I78" s="35">
        <v>653</v>
      </c>
      <c r="J78">
        <v>1.39</v>
      </c>
      <c r="K78">
        <v>-0.47</v>
      </c>
      <c r="L78" s="22">
        <v>5.0668530667466563</v>
      </c>
    </row>
    <row r="79" spans="1:12" x14ac:dyDescent="0.25">
      <c r="A79">
        <v>654</v>
      </c>
      <c r="B79" t="s">
        <v>306</v>
      </c>
      <c r="C79" s="36" t="s">
        <v>307</v>
      </c>
      <c r="D79">
        <v>3</v>
      </c>
      <c r="I79" s="35">
        <v>654</v>
      </c>
      <c r="J79">
        <v>0.8</v>
      </c>
      <c r="K79">
        <v>-0.75</v>
      </c>
      <c r="L79" s="22">
        <v>4.4161634933503082</v>
      </c>
    </row>
    <row r="80" spans="1:12" x14ac:dyDescent="0.25">
      <c r="A80">
        <v>682</v>
      </c>
      <c r="B80" t="s">
        <v>308</v>
      </c>
      <c r="C80" s="36" t="s">
        <v>309</v>
      </c>
      <c r="D80">
        <v>3</v>
      </c>
      <c r="I80" s="35">
        <v>682</v>
      </c>
      <c r="J80">
        <v>7.0000000000000007E-2</v>
      </c>
      <c r="K80">
        <v>0.59</v>
      </c>
      <c r="L80" s="22">
        <v>4.7236638322386995</v>
      </c>
    </row>
    <row r="81" spans="1:12" x14ac:dyDescent="0.25">
      <c r="A81">
        <v>691</v>
      </c>
      <c r="B81" t="s">
        <v>310</v>
      </c>
      <c r="C81" s="37" t="s">
        <v>311</v>
      </c>
      <c r="D81">
        <v>2</v>
      </c>
      <c r="I81" s="35">
        <v>691</v>
      </c>
      <c r="J81">
        <v>-0.86</v>
      </c>
      <c r="K81">
        <v>-2.0499999999999998</v>
      </c>
      <c r="L81" s="22">
        <v>2.3413884769512299</v>
      </c>
    </row>
    <row r="82" spans="1:12" x14ac:dyDescent="0.25">
      <c r="A82">
        <v>692</v>
      </c>
      <c r="B82" t="s">
        <v>312</v>
      </c>
      <c r="C82" s="37" t="s">
        <v>313</v>
      </c>
      <c r="D82">
        <v>2</v>
      </c>
      <c r="I82" s="35">
        <v>692</v>
      </c>
      <c r="J82">
        <v>-0.51</v>
      </c>
      <c r="K82">
        <v>-1.77</v>
      </c>
      <c r="L82" s="22">
        <v>2.7772288346479481</v>
      </c>
    </row>
    <row r="83" spans="1:12" x14ac:dyDescent="0.25">
      <c r="A83">
        <v>693</v>
      </c>
      <c r="B83" t="s">
        <v>314</v>
      </c>
      <c r="C83" s="34" t="s">
        <v>315</v>
      </c>
      <c r="D83">
        <v>1</v>
      </c>
      <c r="I83" s="35">
        <v>693</v>
      </c>
      <c r="J83">
        <v>1.46</v>
      </c>
      <c r="K83">
        <v>0.83</v>
      </c>
      <c r="L83" s="22">
        <v>5.878817908389407</v>
      </c>
    </row>
    <row r="84" spans="1:12" x14ac:dyDescent="0.25">
      <c r="A84">
        <v>694</v>
      </c>
      <c r="B84" t="s">
        <v>316</v>
      </c>
      <c r="C84" s="34" t="s">
        <v>317</v>
      </c>
      <c r="D84">
        <v>1</v>
      </c>
      <c r="I84" s="35">
        <v>694</v>
      </c>
      <c r="J84">
        <v>-0.65</v>
      </c>
      <c r="K84">
        <v>-1.7</v>
      </c>
      <c r="L84" s="22">
        <v>2.6856098003991571</v>
      </c>
    </row>
    <row r="85" spans="1:12" x14ac:dyDescent="0.25">
      <c r="A85">
        <v>701</v>
      </c>
      <c r="B85" t="s">
        <v>318</v>
      </c>
      <c r="C85" s="37" t="s">
        <v>319</v>
      </c>
      <c r="D85">
        <v>2</v>
      </c>
      <c r="I85" s="35">
        <v>701</v>
      </c>
      <c r="J85">
        <v>1.72</v>
      </c>
      <c r="K85">
        <v>1.29</v>
      </c>
      <c r="L85" s="22">
        <v>6.3782834681440743</v>
      </c>
    </row>
    <row r="86" spans="1:12" x14ac:dyDescent="0.25">
      <c r="A86">
        <v>711</v>
      </c>
      <c r="B86" t="s">
        <v>320</v>
      </c>
      <c r="C86" s="34" t="s">
        <v>321</v>
      </c>
      <c r="D86">
        <v>1</v>
      </c>
      <c r="I86" s="35">
        <v>711</v>
      </c>
      <c r="J86">
        <v>2.59</v>
      </c>
      <c r="K86">
        <v>0.98</v>
      </c>
      <c r="L86" s="22">
        <v>6.8621060906983944</v>
      </c>
    </row>
    <row r="87" spans="1:12" x14ac:dyDescent="0.25">
      <c r="A87">
        <v>721</v>
      </c>
      <c r="B87" t="s">
        <v>322</v>
      </c>
      <c r="C87" s="34" t="s">
        <v>323</v>
      </c>
      <c r="D87">
        <v>1</v>
      </c>
      <c r="I87" s="35">
        <v>721</v>
      </c>
      <c r="J87">
        <v>2.59</v>
      </c>
      <c r="K87">
        <v>-0.1</v>
      </c>
      <c r="L87" s="22">
        <v>6.2974677450543561</v>
      </c>
    </row>
    <row r="88" spans="1:12" x14ac:dyDescent="0.25">
      <c r="A88">
        <v>722</v>
      </c>
      <c r="B88" t="s">
        <v>324</v>
      </c>
      <c r="C88" s="36" t="s">
        <v>325</v>
      </c>
      <c r="D88">
        <v>3</v>
      </c>
      <c r="I88" s="35">
        <v>722</v>
      </c>
      <c r="J88">
        <v>0.13</v>
      </c>
      <c r="K88">
        <v>-0.83</v>
      </c>
      <c r="L88" s="22">
        <v>3.8086480541000372</v>
      </c>
    </row>
    <row r="89" spans="1:12" x14ac:dyDescent="0.25">
      <c r="A89">
        <v>731</v>
      </c>
      <c r="B89" t="s">
        <v>326</v>
      </c>
      <c r="C89" s="37" t="s">
        <v>327</v>
      </c>
      <c r="D89">
        <v>2</v>
      </c>
      <c r="I89" s="35">
        <v>731</v>
      </c>
      <c r="J89">
        <v>1.28</v>
      </c>
      <c r="K89">
        <v>-0.9</v>
      </c>
      <c r="L89" s="22">
        <v>4.7674311741230202</v>
      </c>
    </row>
    <row r="90" spans="1:12" x14ac:dyDescent="0.25">
      <c r="A90">
        <v>741</v>
      </c>
      <c r="B90" t="s">
        <v>328</v>
      </c>
      <c r="C90" s="34" t="s">
        <v>329</v>
      </c>
      <c r="D90">
        <v>1</v>
      </c>
      <c r="I90" s="35">
        <v>741</v>
      </c>
      <c r="J90">
        <v>0.13</v>
      </c>
      <c r="K90">
        <v>-0.59</v>
      </c>
      <c r="L90" s="22">
        <v>3.950316443020736</v>
      </c>
    </row>
    <row r="91" spans="1:12" x14ac:dyDescent="0.25">
      <c r="A91">
        <v>742</v>
      </c>
      <c r="B91" t="s">
        <v>330</v>
      </c>
      <c r="C91" s="36" t="s">
        <v>331</v>
      </c>
      <c r="D91">
        <v>3</v>
      </c>
      <c r="I91" s="35">
        <v>742</v>
      </c>
      <c r="J91">
        <v>0.22</v>
      </c>
      <c r="K91">
        <v>-0.75</v>
      </c>
      <c r="L91" s="22">
        <v>3.9282184256988564</v>
      </c>
    </row>
    <row r="92" spans="1:12" x14ac:dyDescent="0.25">
      <c r="A92">
        <v>743</v>
      </c>
      <c r="B92" t="s">
        <v>332</v>
      </c>
      <c r="C92" s="34" t="s">
        <v>333</v>
      </c>
      <c r="D92">
        <v>1</v>
      </c>
      <c r="I92" s="35">
        <v>743</v>
      </c>
      <c r="J92">
        <v>1.01</v>
      </c>
      <c r="K92">
        <v>0.16</v>
      </c>
      <c r="L92" s="22">
        <v>5.1054578638942854</v>
      </c>
    </row>
    <row r="93" spans="1:12" x14ac:dyDescent="0.25">
      <c r="A93">
        <v>746</v>
      </c>
      <c r="B93" t="s">
        <v>334</v>
      </c>
      <c r="C93" s="34" t="s">
        <v>335</v>
      </c>
      <c r="D93">
        <v>1</v>
      </c>
      <c r="I93" s="35">
        <v>746</v>
      </c>
      <c r="J93">
        <v>0.56000000000000005</v>
      </c>
      <c r="K93">
        <v>0.01</v>
      </c>
      <c r="L93" s="22">
        <v>4.6619416555765687</v>
      </c>
    </row>
    <row r="94" spans="1:12" x14ac:dyDescent="0.25">
      <c r="A94">
        <v>761</v>
      </c>
      <c r="B94" t="s">
        <v>336</v>
      </c>
      <c r="C94" s="37" t="s">
        <v>337</v>
      </c>
      <c r="D94">
        <v>2</v>
      </c>
      <c r="I94" s="35">
        <v>761</v>
      </c>
      <c r="J94">
        <v>0.45</v>
      </c>
      <c r="K94">
        <v>-0.68</v>
      </c>
      <c r="L94" s="22">
        <v>4.1575112747892824</v>
      </c>
    </row>
    <row r="95" spans="1:12" x14ac:dyDescent="0.25">
      <c r="A95">
        <v>762</v>
      </c>
      <c r="B95" t="s">
        <v>338</v>
      </c>
      <c r="C95" s="34" t="s">
        <v>339</v>
      </c>
      <c r="D95">
        <v>1</v>
      </c>
      <c r="I95" s="35">
        <v>762</v>
      </c>
      <c r="J95">
        <v>-1.56</v>
      </c>
      <c r="K95">
        <v>-0.32</v>
      </c>
      <c r="L95" s="22">
        <v>3.042367499169027</v>
      </c>
    </row>
    <row r="96" spans="1:12" x14ac:dyDescent="0.25">
      <c r="A96">
        <v>763</v>
      </c>
      <c r="B96" t="s">
        <v>340</v>
      </c>
      <c r="C96" s="36" t="s">
        <v>341</v>
      </c>
      <c r="D96">
        <v>3</v>
      </c>
      <c r="I96" s="35">
        <v>763</v>
      </c>
      <c r="J96">
        <v>0.18</v>
      </c>
      <c r="K96">
        <v>-0.86</v>
      </c>
      <c r="L96" s="22">
        <v>3.8330144794926095</v>
      </c>
    </row>
    <row r="97" spans="1:12" x14ac:dyDescent="0.25">
      <c r="A97">
        <v>766</v>
      </c>
      <c r="B97" t="s">
        <v>342</v>
      </c>
      <c r="C97" s="36" t="s">
        <v>343</v>
      </c>
      <c r="D97">
        <v>3</v>
      </c>
      <c r="I97" s="35">
        <v>766</v>
      </c>
      <c r="J97">
        <v>0.48</v>
      </c>
      <c r="K97">
        <v>-1.34</v>
      </c>
      <c r="L97" s="22">
        <v>3.8556452118938536</v>
      </c>
    </row>
    <row r="98" spans="1:12" x14ac:dyDescent="0.25">
      <c r="A98">
        <v>802</v>
      </c>
      <c r="B98" t="s">
        <v>344</v>
      </c>
      <c r="C98" s="34" t="s">
        <v>345</v>
      </c>
      <c r="D98">
        <v>1</v>
      </c>
      <c r="I98" s="35">
        <v>802</v>
      </c>
      <c r="J98">
        <v>1.66</v>
      </c>
      <c r="K98">
        <v>1</v>
      </c>
      <c r="L98" s="22">
        <v>6.1413027933818736</v>
      </c>
    </row>
    <row r="99" spans="1:12" x14ac:dyDescent="0.25">
      <c r="A99">
        <v>804</v>
      </c>
      <c r="B99" t="s">
        <v>346</v>
      </c>
      <c r="C99" s="36" t="s">
        <v>347</v>
      </c>
      <c r="D99">
        <v>3</v>
      </c>
      <c r="I99" s="35">
        <v>804</v>
      </c>
      <c r="J99">
        <v>1.04</v>
      </c>
      <c r="K99">
        <v>-0.3</v>
      </c>
      <c r="L99" s="22">
        <v>4.8591768850289867</v>
      </c>
    </row>
    <row r="100" spans="1:12" x14ac:dyDescent="0.25">
      <c r="A100">
        <v>806</v>
      </c>
      <c r="B100" t="s">
        <v>348</v>
      </c>
      <c r="C100" s="34" t="s">
        <v>349</v>
      </c>
      <c r="D100">
        <v>1</v>
      </c>
      <c r="I100" s="35">
        <v>806</v>
      </c>
      <c r="J100">
        <v>-0.35</v>
      </c>
      <c r="K100">
        <v>0.71</v>
      </c>
      <c r="L100" s="22">
        <v>4.5592323915325919</v>
      </c>
    </row>
    <row r="101" spans="1:12" x14ac:dyDescent="0.25">
      <c r="A101">
        <v>808</v>
      </c>
      <c r="B101" t="s">
        <v>350</v>
      </c>
      <c r="C101" s="36" t="s">
        <v>351</v>
      </c>
      <c r="D101">
        <v>3</v>
      </c>
      <c r="I101" s="35">
        <v>808</v>
      </c>
      <c r="L101" s="22">
        <v>4.2426406871192848</v>
      </c>
    </row>
    <row r="102" spans="1:12" x14ac:dyDescent="0.25">
      <c r="A102">
        <v>809</v>
      </c>
      <c r="B102" t="s">
        <v>352</v>
      </c>
      <c r="C102" s="37" t="s">
        <v>353</v>
      </c>
      <c r="D102">
        <v>2</v>
      </c>
      <c r="I102" s="35">
        <v>809</v>
      </c>
      <c r="J102">
        <v>2.52</v>
      </c>
      <c r="K102">
        <v>-0.56000000000000005</v>
      </c>
      <c r="L102" s="22">
        <v>6.035229904485826</v>
      </c>
    </row>
    <row r="103" spans="1:12" x14ac:dyDescent="0.25">
      <c r="A103">
        <v>812</v>
      </c>
      <c r="B103" t="s">
        <v>354</v>
      </c>
      <c r="C103" s="34" t="s">
        <v>355</v>
      </c>
      <c r="D103">
        <v>1</v>
      </c>
      <c r="I103" s="35">
        <v>812</v>
      </c>
      <c r="J103">
        <v>1.21</v>
      </c>
      <c r="K103">
        <v>0.21</v>
      </c>
      <c r="L103" s="22">
        <v>5.2941666010808532</v>
      </c>
    </row>
    <row r="104" spans="1:12" x14ac:dyDescent="0.25">
      <c r="A104">
        <v>813</v>
      </c>
      <c r="B104" t="s">
        <v>356</v>
      </c>
      <c r="C104" s="37" t="s">
        <v>357</v>
      </c>
      <c r="D104">
        <v>2</v>
      </c>
      <c r="I104" s="35">
        <v>813</v>
      </c>
      <c r="J104">
        <v>-0.51</v>
      </c>
      <c r="K104">
        <v>0.06</v>
      </c>
      <c r="L104" s="22">
        <v>3.945085550403185</v>
      </c>
    </row>
    <row r="105" spans="1:12" x14ac:dyDescent="0.25">
      <c r="A105">
        <v>816</v>
      </c>
      <c r="B105" t="s">
        <v>358</v>
      </c>
      <c r="C105" s="36" t="s">
        <v>359</v>
      </c>
      <c r="D105">
        <v>3</v>
      </c>
      <c r="I105" s="35">
        <v>816</v>
      </c>
      <c r="J105">
        <v>1.04</v>
      </c>
      <c r="K105">
        <v>-0.81</v>
      </c>
      <c r="L105" s="22">
        <v>4.5953998737868282</v>
      </c>
    </row>
    <row r="106" spans="1:12" x14ac:dyDescent="0.25">
      <c r="A106">
        <v>817</v>
      </c>
      <c r="B106" t="s">
        <v>360</v>
      </c>
      <c r="C106" s="37" t="s">
        <v>361</v>
      </c>
      <c r="D106">
        <v>2</v>
      </c>
      <c r="I106" s="35">
        <v>817</v>
      </c>
      <c r="J106">
        <v>1.31</v>
      </c>
      <c r="K106">
        <v>-0.74</v>
      </c>
      <c r="L106" s="22">
        <v>4.8665901820473856</v>
      </c>
    </row>
    <row r="107" spans="1:12" x14ac:dyDescent="0.25">
      <c r="A107">
        <v>819</v>
      </c>
      <c r="B107" t="s">
        <v>362</v>
      </c>
      <c r="C107" s="34" t="s">
        <v>363</v>
      </c>
      <c r="D107">
        <v>1</v>
      </c>
      <c r="I107" s="35">
        <v>819</v>
      </c>
      <c r="J107">
        <v>2.62</v>
      </c>
      <c r="K107">
        <v>-0.88</v>
      </c>
      <c r="L107" s="22">
        <v>6.0065630771681739</v>
      </c>
    </row>
    <row r="108" spans="1:12" x14ac:dyDescent="0.25">
      <c r="A108">
        <v>820</v>
      </c>
      <c r="B108" t="s">
        <v>364</v>
      </c>
      <c r="C108" s="34" t="s">
        <v>365</v>
      </c>
      <c r="D108">
        <v>1</v>
      </c>
      <c r="I108" s="35">
        <v>820</v>
      </c>
      <c r="J108">
        <v>0.18</v>
      </c>
      <c r="K108">
        <v>0.13</v>
      </c>
      <c r="L108" s="22">
        <v>4.4619838637090563</v>
      </c>
    </row>
    <row r="109" spans="1:12" x14ac:dyDescent="0.25">
      <c r="A109">
        <v>822</v>
      </c>
      <c r="B109" t="s">
        <v>366</v>
      </c>
      <c r="C109" s="37" t="s">
        <v>367</v>
      </c>
      <c r="D109">
        <v>2</v>
      </c>
      <c r="I109" s="35">
        <v>822</v>
      </c>
      <c r="J109">
        <v>-0.51</v>
      </c>
      <c r="K109">
        <v>-0.95</v>
      </c>
      <c r="L109" s="22">
        <v>3.2253061870154283</v>
      </c>
    </row>
    <row r="110" spans="1:12" x14ac:dyDescent="0.25">
      <c r="A110">
        <v>823</v>
      </c>
      <c r="B110" t="s">
        <v>368</v>
      </c>
      <c r="C110" s="37" t="s">
        <v>369</v>
      </c>
      <c r="D110">
        <v>2</v>
      </c>
      <c r="I110" s="35">
        <v>823</v>
      </c>
      <c r="J110">
        <v>2.77</v>
      </c>
      <c r="K110">
        <v>-0.16</v>
      </c>
      <c r="L110" s="22">
        <v>6.4310574558154894</v>
      </c>
    </row>
    <row r="111" spans="1:12" x14ac:dyDescent="0.25">
      <c r="A111">
        <v>824</v>
      </c>
      <c r="B111" t="s">
        <v>370</v>
      </c>
      <c r="C111" s="37" t="s">
        <v>371</v>
      </c>
      <c r="D111">
        <v>2</v>
      </c>
      <c r="I111" s="35">
        <v>824</v>
      </c>
      <c r="J111">
        <v>1.56</v>
      </c>
      <c r="K111">
        <v>0.21</v>
      </c>
      <c r="L111" s="22">
        <v>5.576531179864415</v>
      </c>
    </row>
    <row r="112" spans="1:12" x14ac:dyDescent="0.25">
      <c r="A112">
        <v>825</v>
      </c>
      <c r="B112" t="s">
        <v>372</v>
      </c>
      <c r="C112" s="37" t="s">
        <v>373</v>
      </c>
      <c r="D112">
        <v>2</v>
      </c>
      <c r="I112" s="35">
        <v>825</v>
      </c>
      <c r="J112">
        <v>1.08</v>
      </c>
      <c r="K112">
        <v>-0.81</v>
      </c>
      <c r="L112" s="22">
        <v>4.6306047121299398</v>
      </c>
    </row>
    <row r="113" spans="1:12" x14ac:dyDescent="0.25">
      <c r="A113">
        <v>826</v>
      </c>
      <c r="B113" t="s">
        <v>374</v>
      </c>
      <c r="C113" s="37" t="s">
        <v>375</v>
      </c>
      <c r="D113">
        <v>2</v>
      </c>
      <c r="I113" s="35">
        <v>826</v>
      </c>
      <c r="J113">
        <v>1.18</v>
      </c>
      <c r="K113">
        <v>-0.66</v>
      </c>
      <c r="L113" s="22">
        <v>4.7904070808230896</v>
      </c>
    </row>
    <row r="114" spans="1:12" x14ac:dyDescent="0.25">
      <c r="A114">
        <v>827</v>
      </c>
      <c r="B114" t="s">
        <v>376</v>
      </c>
      <c r="C114" s="34" t="s">
        <v>377</v>
      </c>
      <c r="D114">
        <v>1</v>
      </c>
      <c r="I114" s="35">
        <v>827</v>
      </c>
      <c r="J114">
        <v>-0.17</v>
      </c>
      <c r="K114">
        <v>-0.59</v>
      </c>
      <c r="L114" s="22">
        <v>3.7171225430432071</v>
      </c>
    </row>
    <row r="115" spans="1:12" x14ac:dyDescent="0.25">
      <c r="A115">
        <v>828</v>
      </c>
      <c r="B115" t="s">
        <v>378</v>
      </c>
      <c r="C115" s="36" t="s">
        <v>379</v>
      </c>
      <c r="D115">
        <v>3</v>
      </c>
      <c r="I115" s="35">
        <v>828</v>
      </c>
      <c r="J115">
        <v>2.83</v>
      </c>
      <c r="K115">
        <v>-0.09</v>
      </c>
      <c r="L115" s="22">
        <v>6.5159036211411232</v>
      </c>
    </row>
    <row r="116" spans="1:12" x14ac:dyDescent="0.25">
      <c r="A116">
        <v>830</v>
      </c>
      <c r="B116" t="s">
        <v>380</v>
      </c>
      <c r="C116" s="37" t="s">
        <v>381</v>
      </c>
      <c r="D116">
        <v>2</v>
      </c>
      <c r="I116" s="35">
        <v>830</v>
      </c>
      <c r="J116">
        <v>-0.65</v>
      </c>
      <c r="K116">
        <v>-1.39</v>
      </c>
      <c r="L116" s="22">
        <v>2.8486136979239571</v>
      </c>
    </row>
    <row r="117" spans="1:12" x14ac:dyDescent="0.25">
      <c r="A117">
        <v>831</v>
      </c>
      <c r="B117" t="s">
        <v>382</v>
      </c>
      <c r="C117" s="37" t="s">
        <v>383</v>
      </c>
      <c r="D117">
        <v>2</v>
      </c>
      <c r="I117" s="35">
        <v>831</v>
      </c>
      <c r="J117">
        <v>0.63</v>
      </c>
      <c r="K117">
        <v>-0.01</v>
      </c>
      <c r="L117" s="22">
        <v>4.7028714632658204</v>
      </c>
    </row>
    <row r="118" spans="1:12" x14ac:dyDescent="0.25">
      <c r="A118">
        <v>832</v>
      </c>
      <c r="B118" t="s">
        <v>384</v>
      </c>
      <c r="C118" s="34" t="s">
        <v>385</v>
      </c>
      <c r="D118">
        <v>1</v>
      </c>
      <c r="I118" s="35">
        <v>832</v>
      </c>
      <c r="J118">
        <v>1.39</v>
      </c>
      <c r="K118">
        <v>1.29</v>
      </c>
      <c r="L118" s="22">
        <v>6.138094166758929</v>
      </c>
    </row>
    <row r="119" spans="1:12" x14ac:dyDescent="0.25">
      <c r="A119">
        <v>833</v>
      </c>
      <c r="B119" t="s">
        <v>386</v>
      </c>
      <c r="C119" s="34" t="s">
        <v>387</v>
      </c>
      <c r="D119">
        <v>1</v>
      </c>
      <c r="I119" s="35">
        <v>833</v>
      </c>
      <c r="J119">
        <v>1.39</v>
      </c>
      <c r="K119">
        <v>0.13</v>
      </c>
      <c r="L119" s="22">
        <v>5.3915674900718802</v>
      </c>
    </row>
    <row r="120" spans="1:12" x14ac:dyDescent="0.25">
      <c r="A120">
        <v>834</v>
      </c>
      <c r="B120" t="s">
        <v>388</v>
      </c>
      <c r="C120" s="36" t="s">
        <v>122</v>
      </c>
      <c r="D120">
        <v>3</v>
      </c>
      <c r="I120" s="35">
        <v>834</v>
      </c>
      <c r="J120">
        <v>2.4500000000000002</v>
      </c>
      <c r="K120">
        <v>-1.02</v>
      </c>
      <c r="L120" s="22">
        <v>5.7985256746866272</v>
      </c>
    </row>
    <row r="121" spans="1:12" x14ac:dyDescent="0.25">
      <c r="A121">
        <v>835</v>
      </c>
      <c r="B121" t="s">
        <v>389</v>
      </c>
      <c r="C121" s="34" t="s">
        <v>390</v>
      </c>
      <c r="D121">
        <v>1</v>
      </c>
      <c r="I121" s="35">
        <v>835</v>
      </c>
      <c r="J121">
        <v>2.17</v>
      </c>
      <c r="K121">
        <v>-0.59</v>
      </c>
      <c r="L121" s="22">
        <v>5.7041213170829383</v>
      </c>
    </row>
    <row r="122" spans="1:12" x14ac:dyDescent="0.25">
      <c r="A122">
        <v>837</v>
      </c>
      <c r="B122" t="s">
        <v>391</v>
      </c>
      <c r="C122" s="34" t="s">
        <v>392</v>
      </c>
      <c r="D122">
        <v>1</v>
      </c>
      <c r="I122" s="35">
        <v>837</v>
      </c>
      <c r="J122">
        <v>0.51</v>
      </c>
      <c r="K122">
        <v>0.42</v>
      </c>
      <c r="L122" s="22">
        <v>4.9006632204223131</v>
      </c>
    </row>
    <row r="123" spans="1:12" x14ac:dyDescent="0.25">
      <c r="A123">
        <v>838</v>
      </c>
      <c r="B123" t="s">
        <v>393</v>
      </c>
      <c r="C123" s="37" t="s">
        <v>394</v>
      </c>
      <c r="D123">
        <v>2</v>
      </c>
      <c r="I123" s="35">
        <v>838</v>
      </c>
      <c r="J123">
        <v>0.93</v>
      </c>
      <c r="K123">
        <v>0.03</v>
      </c>
      <c r="L123" s="22">
        <v>4.9624389165006351</v>
      </c>
    </row>
    <row r="124" spans="1:12" x14ac:dyDescent="0.25">
      <c r="A124">
        <v>842</v>
      </c>
      <c r="B124" t="s">
        <v>395</v>
      </c>
      <c r="C124" s="37" t="s">
        <v>396</v>
      </c>
      <c r="D124">
        <v>2</v>
      </c>
      <c r="I124" s="35">
        <v>842</v>
      </c>
      <c r="J124">
        <v>0.66</v>
      </c>
      <c r="K124">
        <v>0.03</v>
      </c>
      <c r="L124" s="22">
        <v>4.7514734556766705</v>
      </c>
    </row>
    <row r="125" spans="1:12" x14ac:dyDescent="0.25">
      <c r="A125">
        <v>901</v>
      </c>
      <c r="B125" t="s">
        <v>397</v>
      </c>
      <c r="C125" s="36" t="s">
        <v>398</v>
      </c>
      <c r="D125">
        <v>3</v>
      </c>
      <c r="I125" s="35">
        <v>901</v>
      </c>
      <c r="J125">
        <v>0</v>
      </c>
      <c r="K125">
        <v>-0.59</v>
      </c>
      <c r="L125" s="22">
        <v>3.8481294157031671</v>
      </c>
    </row>
    <row r="126" spans="1:12" x14ac:dyDescent="0.25">
      <c r="A126">
        <v>921</v>
      </c>
      <c r="B126" t="s">
        <v>399</v>
      </c>
      <c r="C126" s="36" t="s">
        <v>400</v>
      </c>
      <c r="D126">
        <v>3</v>
      </c>
      <c r="I126" s="35">
        <v>921</v>
      </c>
      <c r="J126">
        <v>0.13</v>
      </c>
      <c r="K126">
        <v>-1.65</v>
      </c>
      <c r="L126" s="22">
        <v>3.4087241014784402</v>
      </c>
    </row>
    <row r="127" spans="1:12" x14ac:dyDescent="0.25">
      <c r="A127">
        <v>922</v>
      </c>
      <c r="B127" t="s">
        <v>401</v>
      </c>
      <c r="C127" s="36" t="s">
        <v>402</v>
      </c>
      <c r="D127">
        <v>3</v>
      </c>
      <c r="I127" s="35">
        <v>922</v>
      </c>
      <c r="J127">
        <v>-0.31</v>
      </c>
      <c r="K127">
        <v>-2.13</v>
      </c>
      <c r="L127" s="22">
        <v>2.8271894170713074</v>
      </c>
    </row>
    <row r="128" spans="1:12" x14ac:dyDescent="0.25">
      <c r="A128">
        <v>931</v>
      </c>
      <c r="B128" t="s">
        <v>403</v>
      </c>
      <c r="C128" s="34" t="s">
        <v>404</v>
      </c>
      <c r="D128">
        <v>1</v>
      </c>
      <c r="I128" s="35">
        <v>931</v>
      </c>
      <c r="J128">
        <v>0.48</v>
      </c>
      <c r="K128">
        <v>-0.64</v>
      </c>
      <c r="L128" s="22">
        <v>4.2047592083257275</v>
      </c>
    </row>
    <row r="129" spans="1:12" x14ac:dyDescent="0.25">
      <c r="A129">
        <v>935</v>
      </c>
      <c r="B129" t="s">
        <v>405</v>
      </c>
      <c r="C129" s="37" t="s">
        <v>406</v>
      </c>
      <c r="D129">
        <v>2</v>
      </c>
      <c r="I129" s="35">
        <v>935</v>
      </c>
      <c r="J129">
        <v>-0.23</v>
      </c>
      <c r="K129">
        <v>-1.62</v>
      </c>
      <c r="L129" s="22">
        <v>3.0947213121701282</v>
      </c>
    </row>
    <row r="130" spans="1:12" x14ac:dyDescent="0.25">
      <c r="A130">
        <v>951</v>
      </c>
      <c r="B130" t="s">
        <v>407</v>
      </c>
      <c r="C130" s="37" t="s">
        <v>20</v>
      </c>
      <c r="D130">
        <v>2</v>
      </c>
      <c r="I130" s="35">
        <v>951</v>
      </c>
      <c r="J130">
        <v>0.31</v>
      </c>
      <c r="K130">
        <v>0.16</v>
      </c>
      <c r="L130" s="22">
        <v>4.576210222443895</v>
      </c>
    </row>
    <row r="131" spans="1:12" x14ac:dyDescent="0.25">
      <c r="A131">
        <v>971</v>
      </c>
      <c r="B131" t="s">
        <v>408</v>
      </c>
      <c r="C131" s="34" t="s">
        <v>409</v>
      </c>
      <c r="D131">
        <v>1</v>
      </c>
      <c r="I131" s="35">
        <v>971</v>
      </c>
      <c r="J131">
        <v>-0.57999999999999996</v>
      </c>
      <c r="K131">
        <v>-0.3</v>
      </c>
      <c r="L131" s="22">
        <v>3.6257964642268599</v>
      </c>
    </row>
    <row r="132" spans="1:12" x14ac:dyDescent="0.25">
      <c r="A132">
        <v>972</v>
      </c>
      <c r="B132" t="s">
        <v>410</v>
      </c>
      <c r="C132" s="37" t="s">
        <v>25</v>
      </c>
      <c r="D132">
        <v>2</v>
      </c>
      <c r="I132" s="35">
        <v>972</v>
      </c>
      <c r="J132">
        <v>-0.8</v>
      </c>
      <c r="K132">
        <v>0.3</v>
      </c>
      <c r="L132" s="22">
        <v>3.9661064030103881</v>
      </c>
    </row>
    <row r="133" spans="1:12" x14ac:dyDescent="0.25">
      <c r="A133">
        <v>973</v>
      </c>
      <c r="B133" t="s">
        <v>411</v>
      </c>
      <c r="C133" s="36" t="s">
        <v>412</v>
      </c>
      <c r="D133">
        <v>3</v>
      </c>
      <c r="I133" s="35">
        <v>973</v>
      </c>
      <c r="J133">
        <v>-0.27</v>
      </c>
      <c r="K133">
        <v>-1.17</v>
      </c>
      <c r="L133" s="22">
        <v>3.2866091948998135</v>
      </c>
    </row>
    <row r="134" spans="1:12" x14ac:dyDescent="0.25">
      <c r="A134">
        <v>975</v>
      </c>
      <c r="B134" t="s">
        <v>413</v>
      </c>
      <c r="C134" s="37" t="s">
        <v>414</v>
      </c>
      <c r="D134">
        <v>2</v>
      </c>
      <c r="I134" s="35">
        <v>975</v>
      </c>
      <c r="J134">
        <v>0.03</v>
      </c>
      <c r="K134">
        <v>0.68</v>
      </c>
      <c r="L134" s="22">
        <v>4.7668962648666904</v>
      </c>
    </row>
    <row r="135" spans="1:12" x14ac:dyDescent="0.25">
      <c r="A135">
        <v>977</v>
      </c>
      <c r="B135" t="s">
        <v>415</v>
      </c>
      <c r="C135" s="36" t="s">
        <v>416</v>
      </c>
      <c r="D135">
        <v>3</v>
      </c>
      <c r="I135" s="35">
        <v>977</v>
      </c>
      <c r="J135">
        <v>-0.2</v>
      </c>
      <c r="K135">
        <v>-2.61</v>
      </c>
      <c r="L135" s="22">
        <v>2.8270302439132129</v>
      </c>
    </row>
  </sheetData>
  <conditionalFormatting sqref="L2:L135">
    <cfRule type="cellIs" dxfId="2" priority="10" operator="between">
      <formula>3.24</formula>
      <formula>5.23</formula>
    </cfRule>
    <cfRule type="cellIs" dxfId="1" priority="11" operator="lessThan">
      <formula>3.25</formula>
    </cfRule>
    <cfRule type="cellIs" dxfId="0" priority="12" operator="greaterThan">
      <formula>5.23</formula>
    </cfRule>
  </conditionalFormatting>
  <conditionalFormatting sqref="J1">
    <cfRule type="colorScale" priority="6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7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8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9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K1">
    <cfRule type="colorScale" priority="1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2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4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5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</vt:lpstr>
      <vt:lpstr>Sheet8</vt:lpstr>
      <vt:lpstr>IN!Print_Titles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Iverson</dc:creator>
  <cp:lastModifiedBy>Iverson, Louis -FS</cp:lastModifiedBy>
  <cp:lastPrinted>2018-05-23T18:18:35Z</cp:lastPrinted>
  <dcterms:created xsi:type="dcterms:W3CDTF">2013-12-13T16:46:12Z</dcterms:created>
  <dcterms:modified xsi:type="dcterms:W3CDTF">2018-05-23T18:47:08Z</dcterms:modified>
</cp:coreProperties>
</file>